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Saytga yuklash\"/>
    </mc:Choice>
  </mc:AlternateContent>
  <xr:revisionPtr revIDLastSave="0" documentId="13_ncr:1_{0105DB17-D297-4F71-9EF1-ACF3392BC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3" i="1" l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  <c r="M9" i="1"/>
  <c r="L9" i="1"/>
  <c r="M8" i="1"/>
  <c r="L8" i="1"/>
  <c r="M7" i="1"/>
  <c r="L7" i="1"/>
</calcChain>
</file>

<file path=xl/sharedStrings.xml><?xml version="1.0" encoding="utf-8"?>
<sst xmlns="http://schemas.openxmlformats.org/spreadsheetml/2006/main" count="492" uniqueCount="172">
  <si>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</si>
  <si>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>2026 йил 2 чорак мобайнида Давлат тиббий суғуртаси жамғармаси томонидан кам баҳоли ва тез эскирувчи буюмлар харид қилиш учун ўтказилган
танловлар (тендерлар) ва амалга оширилган давлат харидлари тўғрисидаги
МАЪЛУМОТЛАР</t>
  </si>
  <si>
    <t>Т/р</t>
  </si>
  <si>
    <t>Ҳисобот даври</t>
  </si>
  <si>
    <t>Харид қилинган товарлар ва хизматлар номи</t>
  </si>
  <si>
    <t>Молиялаштириш манбаси*</t>
  </si>
  <si>
    <t>Ҳарид жараёнини амалга ошириш тури</t>
  </si>
  <si>
    <t>Шартнома рақами</t>
  </si>
  <si>
    <t>Лот рақами</t>
  </si>
  <si>
    <t>Пудратчи тўғрисида маълумотлар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</si>
  <si>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</si>
  <si>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</si>
  <si>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Харид қилинган товарлар (хизматлар) жами миқдори (ҳажми) қиймати (минг сўм)</t>
  </si>
  <si>
    <t>Битим (шартнома) бўйича товарлар (хизматлар) бир бирлиги нархи (тарифи)</t>
  </si>
  <si>
    <t>Пудратчи номи</t>
  </si>
  <si>
    <t>Корхона СТИРи</t>
  </si>
  <si>
    <t>I чорак</t>
  </si>
  <si>
    <t>Вода минеральная природная питьевая упакованная</t>
  </si>
  <si>
    <t xml:space="preserve">Бюджет </t>
  </si>
  <si>
    <t>Электрон дукон</t>
  </si>
  <si>
    <t>СП JUST WATERS</t>
  </si>
  <si>
    <t>дона</t>
  </si>
  <si>
    <t>Аккумулятор свинцовый для запуска поршневых двигателей</t>
  </si>
  <si>
    <t>OPTIVEST MCHJ</t>
  </si>
  <si>
    <t>Полиэтиленовые пакеты</t>
  </si>
  <si>
    <t>Ergashboyev Qodirjon Zafarbek o'g'li</t>
  </si>
  <si>
    <t>рул</t>
  </si>
  <si>
    <t>Салфетки бумажные</t>
  </si>
  <si>
    <t xml:space="preserve">261110084734860
</t>
  </si>
  <si>
    <t>"INTERNATIONAL PAPER" MCHJ</t>
  </si>
  <si>
    <t>упак</t>
  </si>
  <si>
    <t>Ведро пластмассовое</t>
  </si>
  <si>
    <t>ЧП XOZ SHOP MARKET</t>
  </si>
  <si>
    <t>Тряпка для очистки поверхностей</t>
  </si>
  <si>
    <t xml:space="preserve">261110084734956
</t>
  </si>
  <si>
    <t>ЧП SERGELI OBOD DIYOR</t>
  </si>
  <si>
    <t>Освежитель воздуха</t>
  </si>
  <si>
    <t xml:space="preserve">261110084734979
</t>
  </si>
  <si>
    <t>BRIZZ STROY MCHJ</t>
  </si>
  <si>
    <t>Скоба сшивающая</t>
  </si>
  <si>
    <t xml:space="preserve">261110084734988
</t>
  </si>
  <si>
    <t>NETWORKING GROUP MCHJ</t>
  </si>
  <si>
    <t>Микрофон</t>
  </si>
  <si>
    <t>YTT VALIYEV MUROD G‘ANIDJONOVICH</t>
  </si>
  <si>
    <t>тўплам</t>
  </si>
  <si>
    <t>Фон для фотосъемки</t>
  </si>
  <si>
    <t>YTT ERKINJONOV TOXIRBEK TO‘LQINJON O‘G‘LI</t>
  </si>
  <si>
    <t>Лампа светодиодная</t>
  </si>
  <si>
    <t>RUZIYEV SHAXZOD AZAMAT O‘G‘LI</t>
  </si>
  <si>
    <t>набор</t>
  </si>
  <si>
    <t>Счетчики производства или потребления электроэнергии</t>
  </si>
  <si>
    <t xml:space="preserve">261110084782118
</t>
  </si>
  <si>
    <t>FENIX ZIYOKOR MCHJ</t>
  </si>
  <si>
    <t>Ластик</t>
  </si>
  <si>
    <t>NEW PRICE OK</t>
  </si>
  <si>
    <t>Папка</t>
  </si>
  <si>
    <t xml:space="preserve">261110084802625
</t>
  </si>
  <si>
    <t>Калькулятор электронный</t>
  </si>
  <si>
    <t>YTT ALIYEVA ZIYODAXON YULDASHEVNA</t>
  </si>
  <si>
    <t>Ручка канцелярская</t>
  </si>
  <si>
    <t>NEW PROJECTS-TECHNIQUE INNOVATIONS MCHJ</t>
  </si>
  <si>
    <t>Карандаши простые и цветные с грифелями в твердой оболочке</t>
  </si>
  <si>
    <t>POWER MAX GROUP MCHJ</t>
  </si>
  <si>
    <t>MY STATIONERY UZ MCHJ</t>
  </si>
  <si>
    <t>Короб кабельный</t>
  </si>
  <si>
    <t xml:space="preserve">261110084815544
</t>
  </si>
  <si>
    <t>ELECTRICAL REPAIR CONSTRUCTION MCHJ</t>
  </si>
  <si>
    <t>Картридж для принтера</t>
  </si>
  <si>
    <t>ЧП XON</t>
  </si>
  <si>
    <t xml:space="preserve">261110084816097
</t>
  </si>
  <si>
    <t>ЧП PRINT PARTS</t>
  </si>
  <si>
    <t>Сумка для ноутбука</t>
  </si>
  <si>
    <t>faollik XK</t>
  </si>
  <si>
    <t>Пылесос для чистки оргтехники</t>
  </si>
  <si>
    <t>YaTT PULATOV IXTIYOR TAXIROVICH</t>
  </si>
  <si>
    <t>Сетевой кабель</t>
  </si>
  <si>
    <t>YTT MUHAMMADIYEV TURG‘UNALI MANSUR O‘G‘LI</t>
  </si>
  <si>
    <t>Трансивер</t>
  </si>
  <si>
    <t xml:space="preserve">261111144827649
</t>
  </si>
  <si>
    <t>Коммуникационный шкаф</t>
  </si>
  <si>
    <t>ООО MARK TECH ENERGY</t>
  </si>
  <si>
    <t>Маршрутизатор</t>
  </si>
  <si>
    <t>SARLOCHIN BIZNES SENTR MCHJ</t>
  </si>
  <si>
    <t>ООО BILLUR SUV</t>
  </si>
  <si>
    <t>Сетевое оборудование</t>
  </si>
  <si>
    <t>YTT RUSTAMOV JASUR SABIROVICH</t>
  </si>
  <si>
    <t>Датчик движения</t>
  </si>
  <si>
    <t>YTT IKROMOV FARRUX FAXRIDDIN O‘G‘LI</t>
  </si>
  <si>
    <t>Жалюзи оконные</t>
  </si>
  <si>
    <t>ООО COMBO LUX</t>
  </si>
  <si>
    <t>м/2</t>
  </si>
  <si>
    <t>Линолеум</t>
  </si>
  <si>
    <t>YTT RUSTAMOV AZAMAT SA’DULLA O‘G‘LI</t>
  </si>
  <si>
    <t>Зеркало</t>
  </si>
  <si>
    <t>SOH ABDUL TRADE MCHJ</t>
  </si>
  <si>
    <t>Унитаз</t>
  </si>
  <si>
    <t>YTT G‘OZIYEV FAYZULLA G‘OYBNAZAROVICH</t>
  </si>
  <si>
    <t>Раковина</t>
  </si>
  <si>
    <t>YTT JUMAYEV ANVAR BAXSHILLOYEVICH</t>
  </si>
  <si>
    <t>Наушник</t>
  </si>
  <si>
    <t>YTT YUNUSOV MIRZABOBUR ZOXIDJON O‘G‘LI</t>
  </si>
  <si>
    <t>II чорак</t>
  </si>
  <si>
    <t>Мыло туалетное жидкое</t>
  </si>
  <si>
    <t>ООО NATURAL BEAUTY</t>
  </si>
  <si>
    <t>Блокнот</t>
  </si>
  <si>
    <t>"KANS SHOP" MCHJ</t>
  </si>
  <si>
    <t>Урна</t>
  </si>
  <si>
    <t>Перчатки резиновые хозяйственные</t>
  </si>
  <si>
    <t>ERGASHBOYEV QODIRJON ZAFARBEK O‘G‘LI</t>
  </si>
  <si>
    <t>жуфт</t>
  </si>
  <si>
    <t>Веник</t>
  </si>
  <si>
    <t>YTT ISAXONOVA DILBAR RAXMIDINOVNA</t>
  </si>
  <si>
    <t>Сетевой фильтр</t>
  </si>
  <si>
    <t>"POWER MAX GROUP" MCHJ</t>
  </si>
  <si>
    <t>"ONLINE DISTRIBUTION" MCHJ</t>
  </si>
  <si>
    <t>пачка</t>
  </si>
  <si>
    <t xml:space="preserve">261111145015012
</t>
  </si>
  <si>
    <t>"FALCONLINE" MCHJ</t>
  </si>
  <si>
    <t>XAYDAROVA XOSIYATXON MUTALLIBJANOVNA</t>
  </si>
  <si>
    <t>Огнетушитель</t>
  </si>
  <si>
    <t>MASHARIPOVA SHAXNOZA RUSTAMOVNA</t>
  </si>
  <si>
    <t>Бумага для офисной техники</t>
  </si>
  <si>
    <t xml:space="preserve"> "NEW PRICE" OK</t>
  </si>
  <si>
    <t>Половая тряпка</t>
  </si>
  <si>
    <t>м</t>
  </si>
  <si>
    <t>4436127 </t>
  </si>
  <si>
    <t>Терминал IP телефон</t>
  </si>
  <si>
    <t xml:space="preserve"> NOMOZOVA UMIDAXON SOHIBJON QIZI</t>
  </si>
  <si>
    <t>LED панель</t>
  </si>
  <si>
    <t xml:space="preserve">261110085170026
</t>
  </si>
  <si>
    <t xml:space="preserve">ZIYODULLAYEVA FAZILAT NORSAID QIZI
</t>
  </si>
  <si>
    <t xml:space="preserve"> "MEGA-ELECTRO" MCHJ</t>
  </si>
  <si>
    <t>Отвод пластмассовый</t>
  </si>
  <si>
    <t>XAMIDOV ALISHER SHAROFIDDINOVICH</t>
  </si>
  <si>
    <t xml:space="preserve">Турба пластмассовая </t>
  </si>
  <si>
    <t>Драйвер светодиодный</t>
  </si>
  <si>
    <t>BAXROMJONOV BAXTIYOR BAXROMJONOVICH</t>
  </si>
  <si>
    <t>Мыло туалетное твердое</t>
  </si>
  <si>
    <t>ЧП "SERGELI OBOD DIYOR"</t>
  </si>
  <si>
    <t>Турба пластмассовая</t>
  </si>
  <si>
    <t>ISRAILOVA SHOYRA XXX</t>
  </si>
  <si>
    <t>Мыло хозяйственное твердое</t>
  </si>
  <si>
    <t xml:space="preserve"> "ONLINE DISTRIBUTION" MCHJ</t>
  </si>
  <si>
    <t>Адаптер пластиковый для подключения системы полива</t>
  </si>
  <si>
    <t xml:space="preserve"> "SILVER TRADE 777" MCHJ</t>
  </si>
  <si>
    <t>Освежитель</t>
  </si>
  <si>
    <t>Муфта полиэтиленовая соединительная</t>
  </si>
  <si>
    <t>"REGISTON MEMORI" MCHJ</t>
  </si>
  <si>
    <t>Кран шаровой</t>
  </si>
  <si>
    <t>"TEREKO" MCHJ</t>
  </si>
  <si>
    <t>Электрочайники бытовые</t>
  </si>
  <si>
    <t>BERDIYEV ISROIL ILYAZOVICH</t>
  </si>
  <si>
    <t>Бумаг для офисной</t>
  </si>
  <si>
    <t xml:space="preserve"> TURSUNOV BOTIRJON TOLIBJON O‘G‘LI</t>
  </si>
  <si>
    <t>Водяной насос</t>
  </si>
  <si>
    <t>"NOVO-TECHNIK" MCHJ</t>
  </si>
  <si>
    <t>Труба пластмассовая</t>
  </si>
  <si>
    <t xml:space="preserve"> "BROKER 111" MCHJ</t>
  </si>
  <si>
    <t>кулер для питьевой воды</t>
  </si>
  <si>
    <t>XOLMURODOV AZIZ BAXTIYOR O‘G‘LI</t>
  </si>
  <si>
    <t>Сетка от комаров</t>
  </si>
  <si>
    <t>"COMBO LUX" MCHJ</t>
  </si>
  <si>
    <t>Метла</t>
  </si>
  <si>
    <t xml:space="preserve"> ABDULLAYEV IQBOLJON XUSANBOYEVICH</t>
  </si>
  <si>
    <t>Салфетка сорбирующая</t>
  </si>
  <si>
    <t>ALIYEV SAMARJON SOXOBJON O‘G‘LI</t>
  </si>
  <si>
    <t>"TURK SHANAY BIZNES" XK</t>
  </si>
  <si>
    <t>SANDIBOYEV SAMANDAR MUZAFFAR O‘G‘LI</t>
  </si>
  <si>
    <t>Сборка кабельная</t>
  </si>
  <si>
    <t>QUDRATOVA SEVARA QOBILJON QIZI</t>
  </si>
  <si>
    <t>ЖАМИ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</si>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</sst>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4"/>
      <name val="Times New Roman"/>
      <charset val="204"/>
    </font>
    <font>
      <sz val="13"/>
      <color theme="1"/>
      <name val="Times New Roman"/>
      <charset val="204"/>
    </font>
    <font>
      <sz val="11"/>
      <name val="Times New Roman"/>
      <charset val="204"/>
    </font>
    <font>
      <sz val="16"/>
      <name val="Times New Roman"/>
      <charset val="204"/>
    </font>
    <font>
      <sz val="12"/>
      <name val="Times New Roman"/>
      <charset val="204"/>
    </font>
    <font>
      <sz val="16"/>
      <name val="Times New Roman"/>
      <family val="1"/>
    </font>
    <font>
      <sz val="14"/>
      <name val="Times New Roman"/>
      <family val="1"/>
    </font>
    <font>
      <b/>
      <sz val="14"/>
      <name val="Times New Roman"/>
      <charset val="204"/>
    </font>
    <font>
      <b/>
      <sz val="16"/>
      <name val="Times New Roman"/>
      <charset val="204"/>
    </font>
    <font>
      <b/>
      <sz val="11"/>
      <color rgb="FF000000"/>
      <name val="Open Sans"/>
      <charset val="134"/>
    </font>
    <font>
      <i/>
      <sz val="14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left" vertical="top" wrapText="1"/>
    </xf>
    <xf numFmtId="3" fontId="6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/>
    <xf numFmtId="4" fontId="8" fillId="0" borderId="5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top" wrapText="1"/>
    </xf>
    <xf numFmtId="3" fontId="1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5"/>
  <sheetViews>
    <sheetView tabSelected="1" topLeftCell="A70" zoomScale="55" zoomScaleNormal="55" workbookViewId="0">
      <selection sqref="A1:XFD1048576"/>
    </sheetView>
  </sheetViews>
  <sheetFormatPr defaultColWidth="9.140625" defaultRowHeight="18.75" x14ac:dyDescent="0.25"/>
  <cols>
    <col min="1" max="1" width="10.140625" style="1" customWidth="1"/>
    <col min="2" max="2" width="14.28515625" style="2" customWidth="1"/>
    <col min="3" max="3" width="44.28515625" style="1" customWidth="1"/>
    <col min="4" max="4" width="17" style="2" customWidth="1"/>
    <col min="5" max="5" width="18.140625" style="2" customWidth="1"/>
    <col min="6" max="6" width="20" style="2" customWidth="1"/>
    <col min="7" max="7" width="29.28515625" style="2" customWidth="1"/>
    <col min="8" max="8" width="54.5703125" style="2" customWidth="1"/>
    <col min="9" max="9" width="29.140625" style="2" customWidth="1"/>
    <col min="10" max="10" width="17.85546875" style="2" customWidth="1"/>
    <col min="11" max="11" width="16.85546875" style="2" customWidth="1"/>
    <col min="12" max="12" width="29.7109375" style="2" customWidth="1"/>
    <col min="13" max="13" width="28" style="31" customWidth="1"/>
    <col min="14" max="14" width="16.7109375" style="1" hidden="1" customWidth="1"/>
    <col min="15" max="15" width="15.7109375" style="1" hidden="1" customWidth="1"/>
    <col min="16" max="16" width="15.7109375" style="1" customWidth="1"/>
    <col min="17" max="17" width="7.7109375" style="1" customWidth="1"/>
    <col min="18" max="21" width="18.7109375" style="1" customWidth="1"/>
    <col min="22" max="27" width="15.7109375" style="1" customWidth="1"/>
    <col min="28" max="16384" width="9.140625" style="1"/>
  </cols>
  <sheetData>
    <row r="1" spans="1:18" ht="74.25" customHeight="1" x14ac:dyDescent="0.25">
      <c r="J1" s="3" t="s">
        <v>0</v>
      </c>
      <c r="K1" s="3"/>
      <c r="L1" s="3"/>
      <c r="M1" s="3"/>
    </row>
    <row r="2" spans="1:18" ht="2.25" customHeight="1" x14ac:dyDescent="0.25">
      <c r="L2" s="4"/>
      <c r="M2" s="4"/>
    </row>
    <row r="3" spans="1:18" ht="81.75" customHeight="1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</row>
    <row r="4" spans="1:18" ht="3.75" customHeight="1" x14ac:dyDescent="0.25">
      <c r="M4" s="7"/>
    </row>
    <row r="5" spans="1:18" ht="45" customHeight="1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8" t="s">
        <v>10</v>
      </c>
      <c r="K5" s="8" t="s">
        <v>11</v>
      </c>
      <c r="L5" s="8" t="s">
        <v>12</v>
      </c>
      <c r="M5" s="8" t="s">
        <v>13</v>
      </c>
      <c r="R5" s="11"/>
    </row>
    <row r="6" spans="1:18" ht="126.75" customHeight="1" x14ac:dyDescent="0.25">
      <c r="A6" s="12"/>
      <c r="B6" s="12"/>
      <c r="C6" s="12"/>
      <c r="D6" s="12"/>
      <c r="E6" s="12"/>
      <c r="F6" s="12"/>
      <c r="G6" s="12"/>
      <c r="H6" s="13" t="s">
        <v>14</v>
      </c>
      <c r="I6" s="13" t="s">
        <v>15</v>
      </c>
      <c r="J6" s="12"/>
      <c r="K6" s="12"/>
      <c r="L6" s="12"/>
      <c r="M6" s="12"/>
    </row>
    <row r="7" spans="1:18" ht="70.5" customHeight="1" x14ac:dyDescent="0.25">
      <c r="A7" s="13">
        <v>1</v>
      </c>
      <c r="B7" s="14" t="s">
        <v>16</v>
      </c>
      <c r="C7" s="13" t="s">
        <v>17</v>
      </c>
      <c r="D7" s="13" t="s">
        <v>18</v>
      </c>
      <c r="E7" s="13" t="s">
        <v>19</v>
      </c>
      <c r="F7" s="15">
        <v>4041813</v>
      </c>
      <c r="G7" s="16">
        <v>261111144718007</v>
      </c>
      <c r="H7" s="13" t="s">
        <v>20</v>
      </c>
      <c r="I7" s="15">
        <v>307405709</v>
      </c>
      <c r="J7" s="13" t="s">
        <v>21</v>
      </c>
      <c r="K7" s="13">
        <v>200</v>
      </c>
      <c r="L7" s="17">
        <f>+N7/1000</f>
        <v>15</v>
      </c>
      <c r="M7" s="17">
        <f>+O7/1000</f>
        <v>3000</v>
      </c>
      <c r="N7" s="17">
        <v>15000</v>
      </c>
      <c r="O7" s="17">
        <v>3000000</v>
      </c>
    </row>
    <row r="8" spans="1:18" ht="66.75" customHeight="1" x14ac:dyDescent="0.25">
      <c r="A8" s="13">
        <v>2</v>
      </c>
      <c r="B8" s="14" t="s">
        <v>16</v>
      </c>
      <c r="C8" s="13" t="s">
        <v>22</v>
      </c>
      <c r="D8" s="13" t="s">
        <v>18</v>
      </c>
      <c r="E8" s="13" t="s">
        <v>19</v>
      </c>
      <c r="F8" s="15">
        <v>4045459</v>
      </c>
      <c r="G8" s="16">
        <v>261110084722138</v>
      </c>
      <c r="H8" s="13" t="s">
        <v>23</v>
      </c>
      <c r="I8" s="15">
        <v>312315122</v>
      </c>
      <c r="J8" s="13" t="s">
        <v>21</v>
      </c>
      <c r="K8" s="13">
        <v>1</v>
      </c>
      <c r="L8" s="17">
        <f t="shared" ref="L8:M44" si="0">+N8/1000</f>
        <v>899.99900000000002</v>
      </c>
      <c r="M8" s="17">
        <f t="shared" si="0"/>
        <v>899.99900000000002</v>
      </c>
      <c r="N8" s="13">
        <v>899999</v>
      </c>
      <c r="O8" s="17">
        <v>899999</v>
      </c>
    </row>
    <row r="9" spans="1:18" ht="40.5" x14ac:dyDescent="0.25">
      <c r="A9" s="13">
        <v>3</v>
      </c>
      <c r="B9" s="14" t="s">
        <v>16</v>
      </c>
      <c r="C9" s="13" t="s">
        <v>24</v>
      </c>
      <c r="D9" s="13" t="s">
        <v>18</v>
      </c>
      <c r="E9" s="13" t="s">
        <v>19</v>
      </c>
      <c r="F9" s="15">
        <v>4053149</v>
      </c>
      <c r="G9" s="16">
        <v>261110084731132</v>
      </c>
      <c r="H9" s="13" t="s">
        <v>25</v>
      </c>
      <c r="I9" s="16">
        <v>50905025050010</v>
      </c>
      <c r="J9" s="13" t="s">
        <v>26</v>
      </c>
      <c r="K9" s="13">
        <v>50</v>
      </c>
      <c r="L9" s="17">
        <f t="shared" si="0"/>
        <v>6.9989999999999997</v>
      </c>
      <c r="M9" s="17">
        <f t="shared" si="0"/>
        <v>349.95</v>
      </c>
      <c r="N9" s="13">
        <v>6999</v>
      </c>
      <c r="O9" s="17">
        <v>349950</v>
      </c>
    </row>
    <row r="10" spans="1:18" ht="40.5" x14ac:dyDescent="0.25">
      <c r="A10" s="13">
        <v>4</v>
      </c>
      <c r="B10" s="14" t="s">
        <v>16</v>
      </c>
      <c r="C10" s="13" t="s">
        <v>27</v>
      </c>
      <c r="D10" s="13" t="s">
        <v>18</v>
      </c>
      <c r="E10" s="13" t="s">
        <v>19</v>
      </c>
      <c r="F10" s="15">
        <v>4056353</v>
      </c>
      <c r="G10" s="16" t="s">
        <v>28</v>
      </c>
      <c r="H10" s="13" t="s">
        <v>29</v>
      </c>
      <c r="I10" s="15">
        <v>205247459</v>
      </c>
      <c r="J10" s="13" t="s">
        <v>30</v>
      </c>
      <c r="K10" s="13">
        <v>50</v>
      </c>
      <c r="L10" s="17">
        <f t="shared" si="0"/>
        <v>8.0079999999999991</v>
      </c>
      <c r="M10" s="17">
        <f t="shared" si="0"/>
        <v>400.4</v>
      </c>
      <c r="N10" s="13">
        <v>8008</v>
      </c>
      <c r="O10" s="17">
        <v>400400</v>
      </c>
    </row>
    <row r="11" spans="1:18" ht="40.5" x14ac:dyDescent="0.25">
      <c r="A11" s="13">
        <v>5</v>
      </c>
      <c r="B11" s="14" t="s">
        <v>16</v>
      </c>
      <c r="C11" s="13" t="s">
        <v>31</v>
      </c>
      <c r="D11" s="13" t="s">
        <v>18</v>
      </c>
      <c r="E11" s="13" t="s">
        <v>19</v>
      </c>
      <c r="F11" s="15">
        <v>4056414</v>
      </c>
      <c r="G11" s="16">
        <v>261110084734934</v>
      </c>
      <c r="H11" s="13" t="s">
        <v>32</v>
      </c>
      <c r="I11" s="15">
        <v>307005081</v>
      </c>
      <c r="J11" s="13" t="s">
        <v>21</v>
      </c>
      <c r="K11" s="13">
        <v>20</v>
      </c>
      <c r="L11" s="17">
        <f t="shared" si="0"/>
        <v>16.411999999999999</v>
      </c>
      <c r="M11" s="17">
        <f t="shared" si="0"/>
        <v>328.24</v>
      </c>
      <c r="N11" s="13">
        <v>16412</v>
      </c>
      <c r="O11" s="17">
        <v>328240</v>
      </c>
    </row>
    <row r="12" spans="1:18" ht="40.5" x14ac:dyDescent="0.3">
      <c r="A12" s="13">
        <v>6</v>
      </c>
      <c r="B12" s="14" t="s">
        <v>16</v>
      </c>
      <c r="C12" s="13" t="s">
        <v>33</v>
      </c>
      <c r="D12" s="13" t="s">
        <v>18</v>
      </c>
      <c r="E12" s="13" t="s">
        <v>19</v>
      </c>
      <c r="F12" s="16">
        <v>4056427</v>
      </c>
      <c r="G12" s="18" t="s">
        <v>34</v>
      </c>
      <c r="H12" s="13" t="s">
        <v>35</v>
      </c>
      <c r="I12" s="15">
        <v>305000408</v>
      </c>
      <c r="J12" s="13" t="s">
        <v>21</v>
      </c>
      <c r="K12" s="13">
        <v>20</v>
      </c>
      <c r="L12" s="17">
        <f t="shared" si="0"/>
        <v>12</v>
      </c>
      <c r="M12" s="17">
        <f t="shared" si="0"/>
        <v>240</v>
      </c>
      <c r="N12" s="13">
        <v>12000</v>
      </c>
      <c r="O12" s="17">
        <v>240000</v>
      </c>
    </row>
    <row r="13" spans="1:18" ht="40.5" x14ac:dyDescent="0.25">
      <c r="A13" s="13">
        <v>7</v>
      </c>
      <c r="B13" s="14" t="s">
        <v>16</v>
      </c>
      <c r="C13" s="13" t="s">
        <v>36</v>
      </c>
      <c r="D13" s="13" t="s">
        <v>18</v>
      </c>
      <c r="E13" s="13" t="s">
        <v>19</v>
      </c>
      <c r="F13" s="16">
        <v>4056448</v>
      </c>
      <c r="G13" s="16" t="s">
        <v>37</v>
      </c>
      <c r="H13" s="13" t="s">
        <v>38</v>
      </c>
      <c r="I13" s="15">
        <v>311602580</v>
      </c>
      <c r="J13" s="13" t="s">
        <v>21</v>
      </c>
      <c r="K13" s="13">
        <v>50</v>
      </c>
      <c r="L13" s="17">
        <f t="shared" si="0"/>
        <v>23.789000000000001</v>
      </c>
      <c r="M13" s="17">
        <f t="shared" si="0"/>
        <v>1189.45</v>
      </c>
      <c r="N13" s="13">
        <v>23789</v>
      </c>
      <c r="O13" s="17">
        <v>1189450</v>
      </c>
    </row>
    <row r="14" spans="1:18" ht="40.5" x14ac:dyDescent="0.25">
      <c r="A14" s="13">
        <v>8</v>
      </c>
      <c r="B14" s="14" t="s">
        <v>16</v>
      </c>
      <c r="C14" s="13" t="s">
        <v>39</v>
      </c>
      <c r="D14" s="13" t="s">
        <v>18</v>
      </c>
      <c r="E14" s="13" t="s">
        <v>19</v>
      </c>
      <c r="F14" s="16">
        <v>4056450</v>
      </c>
      <c r="G14" s="16" t="s">
        <v>40</v>
      </c>
      <c r="H14" s="13" t="s">
        <v>41</v>
      </c>
      <c r="I14" s="15">
        <v>312519682</v>
      </c>
      <c r="J14" s="13" t="s">
        <v>21</v>
      </c>
      <c r="K14" s="13">
        <v>30</v>
      </c>
      <c r="L14" s="17">
        <f t="shared" si="0"/>
        <v>4.9000000000000004</v>
      </c>
      <c r="M14" s="17">
        <f t="shared" si="0"/>
        <v>147</v>
      </c>
      <c r="N14" s="13">
        <v>4900</v>
      </c>
      <c r="O14" s="17">
        <v>147000</v>
      </c>
    </row>
    <row r="15" spans="1:18" ht="40.5" x14ac:dyDescent="0.25">
      <c r="A15" s="13">
        <v>9</v>
      </c>
      <c r="B15" s="14" t="s">
        <v>16</v>
      </c>
      <c r="C15" s="13" t="s">
        <v>42</v>
      </c>
      <c r="D15" s="13" t="s">
        <v>18</v>
      </c>
      <c r="E15" s="13" t="s">
        <v>19</v>
      </c>
      <c r="F15" s="16">
        <v>4093912</v>
      </c>
      <c r="G15" s="16">
        <v>261110084779281</v>
      </c>
      <c r="H15" s="13" t="s">
        <v>43</v>
      </c>
      <c r="I15" s="16">
        <v>32005842180070</v>
      </c>
      <c r="J15" s="13" t="s">
        <v>44</v>
      </c>
      <c r="K15" s="13">
        <v>1</v>
      </c>
      <c r="L15" s="17">
        <f t="shared" si="0"/>
        <v>1222.222</v>
      </c>
      <c r="M15" s="17">
        <f t="shared" si="0"/>
        <v>1222.222</v>
      </c>
      <c r="N15" s="13">
        <v>1222222</v>
      </c>
      <c r="O15" s="17">
        <v>1222222</v>
      </c>
    </row>
    <row r="16" spans="1:18" ht="42" customHeight="1" x14ac:dyDescent="0.25">
      <c r="A16" s="13">
        <v>10</v>
      </c>
      <c r="B16" s="14" t="s">
        <v>16</v>
      </c>
      <c r="C16" s="13" t="s">
        <v>45</v>
      </c>
      <c r="D16" s="13" t="s">
        <v>18</v>
      </c>
      <c r="E16" s="13" t="s">
        <v>19</v>
      </c>
      <c r="F16" s="16">
        <v>4094668</v>
      </c>
      <c r="G16" s="16">
        <v>261110084780127</v>
      </c>
      <c r="H16" s="13" t="s">
        <v>46</v>
      </c>
      <c r="I16" s="16">
        <v>52211045170037</v>
      </c>
      <c r="J16" s="13" t="s">
        <v>21</v>
      </c>
      <c r="K16" s="13">
        <v>1</v>
      </c>
      <c r="L16" s="17">
        <f t="shared" si="0"/>
        <v>1946</v>
      </c>
      <c r="M16" s="17">
        <f t="shared" si="0"/>
        <v>1946</v>
      </c>
      <c r="N16" s="13">
        <v>1946000</v>
      </c>
      <c r="O16" s="13">
        <v>1946000</v>
      </c>
    </row>
    <row r="17" spans="1:15" ht="40.5" x14ac:dyDescent="0.25">
      <c r="A17" s="13">
        <v>11</v>
      </c>
      <c r="B17" s="14" t="s">
        <v>16</v>
      </c>
      <c r="C17" s="13" t="s">
        <v>47</v>
      </c>
      <c r="D17" s="13" t="s">
        <v>18</v>
      </c>
      <c r="E17" s="13" t="s">
        <v>19</v>
      </c>
      <c r="F17" s="16">
        <v>4094675</v>
      </c>
      <c r="G17" s="16">
        <v>261110084780143</v>
      </c>
      <c r="H17" s="13" t="s">
        <v>48</v>
      </c>
      <c r="I17" s="16">
        <v>621402064</v>
      </c>
      <c r="J17" s="13" t="s">
        <v>49</v>
      </c>
      <c r="K17" s="13">
        <v>4</v>
      </c>
      <c r="L17" s="17">
        <f t="shared" si="0"/>
        <v>1744</v>
      </c>
      <c r="M17" s="17">
        <f t="shared" si="0"/>
        <v>6976</v>
      </c>
      <c r="N17" s="13">
        <v>1744000</v>
      </c>
      <c r="O17" s="13">
        <v>6976000</v>
      </c>
    </row>
    <row r="18" spans="1:15" ht="61.5" customHeight="1" x14ac:dyDescent="0.25">
      <c r="A18" s="13">
        <v>12</v>
      </c>
      <c r="B18" s="14" t="s">
        <v>16</v>
      </c>
      <c r="C18" s="13" t="s">
        <v>50</v>
      </c>
      <c r="D18" s="13" t="s">
        <v>18</v>
      </c>
      <c r="E18" s="13" t="s">
        <v>19</v>
      </c>
      <c r="F18" s="16">
        <v>4096432</v>
      </c>
      <c r="G18" s="16" t="s">
        <v>51</v>
      </c>
      <c r="H18" s="13" t="s">
        <v>52</v>
      </c>
      <c r="I18" s="16">
        <v>309527222</v>
      </c>
      <c r="J18" s="13" t="s">
        <v>21</v>
      </c>
      <c r="K18" s="13">
        <v>1</v>
      </c>
      <c r="L18" s="17">
        <f t="shared" si="0"/>
        <v>2165</v>
      </c>
      <c r="M18" s="17">
        <f t="shared" si="0"/>
        <v>2165</v>
      </c>
      <c r="N18" s="13">
        <v>2165000</v>
      </c>
      <c r="O18" s="13">
        <v>2165000</v>
      </c>
    </row>
    <row r="19" spans="1:15" ht="38.25" customHeight="1" x14ac:dyDescent="0.25">
      <c r="A19" s="13">
        <v>13</v>
      </c>
      <c r="B19" s="14" t="s">
        <v>16</v>
      </c>
      <c r="C19" s="13" t="s">
        <v>53</v>
      </c>
      <c r="D19" s="13" t="s">
        <v>18</v>
      </c>
      <c r="E19" s="13" t="s">
        <v>19</v>
      </c>
      <c r="F19" s="16">
        <v>4099610</v>
      </c>
      <c r="G19" s="16">
        <v>261110084785795</v>
      </c>
      <c r="H19" s="13" t="s">
        <v>54</v>
      </c>
      <c r="I19" s="16">
        <v>309528015</v>
      </c>
      <c r="J19" s="13" t="s">
        <v>21</v>
      </c>
      <c r="K19" s="13">
        <v>30</v>
      </c>
      <c r="L19" s="17">
        <f t="shared" si="0"/>
        <v>2.9239999999999999</v>
      </c>
      <c r="M19" s="17">
        <f t="shared" si="0"/>
        <v>87.72</v>
      </c>
      <c r="N19" s="13">
        <v>2924</v>
      </c>
      <c r="O19" s="13">
        <v>87720</v>
      </c>
    </row>
    <row r="20" spans="1:15" ht="38.25" customHeight="1" x14ac:dyDescent="0.25">
      <c r="A20" s="13">
        <v>14</v>
      </c>
      <c r="B20" s="14" t="s">
        <v>16</v>
      </c>
      <c r="C20" s="13" t="s">
        <v>55</v>
      </c>
      <c r="D20" s="13" t="s">
        <v>18</v>
      </c>
      <c r="E20" s="13" t="s">
        <v>19</v>
      </c>
      <c r="F20" s="16">
        <v>4122216</v>
      </c>
      <c r="G20" s="16">
        <v>261110084802553</v>
      </c>
      <c r="H20" s="13" t="s">
        <v>54</v>
      </c>
      <c r="I20" s="16">
        <v>309528015</v>
      </c>
      <c r="J20" s="13" t="s">
        <v>21</v>
      </c>
      <c r="K20" s="13">
        <v>200</v>
      </c>
      <c r="L20" s="17">
        <f t="shared" si="0"/>
        <v>8.8879999999999999</v>
      </c>
      <c r="M20" s="17">
        <f t="shared" si="0"/>
        <v>1777.6</v>
      </c>
      <c r="N20" s="13">
        <v>8888</v>
      </c>
      <c r="O20" s="13">
        <v>1777600</v>
      </c>
    </row>
    <row r="21" spans="1:15" ht="40.5" x14ac:dyDescent="0.25">
      <c r="A21" s="13">
        <v>15</v>
      </c>
      <c r="B21" s="14" t="s">
        <v>16</v>
      </c>
      <c r="C21" s="13" t="s">
        <v>27</v>
      </c>
      <c r="D21" s="13" t="s">
        <v>18</v>
      </c>
      <c r="E21" s="13" t="s">
        <v>19</v>
      </c>
      <c r="F21" s="16">
        <v>4122269</v>
      </c>
      <c r="G21" s="16" t="s">
        <v>56</v>
      </c>
      <c r="H21" s="13" t="s">
        <v>29</v>
      </c>
      <c r="I21" s="16">
        <v>205247459</v>
      </c>
      <c r="J21" s="13" t="s">
        <v>21</v>
      </c>
      <c r="K21" s="13">
        <v>100</v>
      </c>
      <c r="L21" s="17">
        <f t="shared" si="0"/>
        <v>10.444000000000001</v>
      </c>
      <c r="M21" s="17">
        <f t="shared" si="0"/>
        <v>1044.4000000000001</v>
      </c>
      <c r="N21" s="13">
        <v>10444</v>
      </c>
      <c r="O21" s="13">
        <v>1044400</v>
      </c>
    </row>
    <row r="22" spans="1:15" ht="46.5" customHeight="1" x14ac:dyDescent="0.25">
      <c r="A22" s="13">
        <v>16</v>
      </c>
      <c r="B22" s="14" t="s">
        <v>16</v>
      </c>
      <c r="C22" s="13" t="s">
        <v>57</v>
      </c>
      <c r="D22" s="13" t="s">
        <v>18</v>
      </c>
      <c r="E22" s="13" t="s">
        <v>19</v>
      </c>
      <c r="F22" s="16">
        <v>4127654</v>
      </c>
      <c r="G22" s="16">
        <v>261110084808754</v>
      </c>
      <c r="H22" s="13" t="s">
        <v>58</v>
      </c>
      <c r="I22" s="16">
        <v>41511744170010</v>
      </c>
      <c r="J22" s="13" t="s">
        <v>21</v>
      </c>
      <c r="K22" s="13">
        <v>30</v>
      </c>
      <c r="L22" s="17">
        <f t="shared" si="0"/>
        <v>49.878</v>
      </c>
      <c r="M22" s="17">
        <f t="shared" si="0"/>
        <v>1496.34</v>
      </c>
      <c r="N22" s="13">
        <v>49878</v>
      </c>
      <c r="O22" s="13">
        <v>1496340</v>
      </c>
    </row>
    <row r="23" spans="1:15" ht="40.5" x14ac:dyDescent="0.25">
      <c r="A23" s="13">
        <v>17</v>
      </c>
      <c r="B23" s="14" t="s">
        <v>16</v>
      </c>
      <c r="C23" s="13" t="s">
        <v>59</v>
      </c>
      <c r="D23" s="13" t="s">
        <v>18</v>
      </c>
      <c r="E23" s="13" t="s">
        <v>19</v>
      </c>
      <c r="F23" s="16">
        <v>4131933</v>
      </c>
      <c r="G23" s="16">
        <v>261110084813551</v>
      </c>
      <c r="H23" s="13" t="s">
        <v>60</v>
      </c>
      <c r="I23" s="16">
        <v>309184556</v>
      </c>
      <c r="J23" s="13" t="s">
        <v>21</v>
      </c>
      <c r="K23" s="13">
        <v>300</v>
      </c>
      <c r="L23" s="17">
        <f t="shared" si="0"/>
        <v>3.3</v>
      </c>
      <c r="M23" s="17">
        <f t="shared" si="0"/>
        <v>990</v>
      </c>
      <c r="N23" s="13">
        <v>3300</v>
      </c>
      <c r="O23" s="13">
        <v>990000</v>
      </c>
    </row>
    <row r="24" spans="1:15" ht="52.5" customHeight="1" x14ac:dyDescent="0.25">
      <c r="A24" s="13">
        <v>18</v>
      </c>
      <c r="B24" s="14" t="s">
        <v>16</v>
      </c>
      <c r="C24" s="13" t="s">
        <v>61</v>
      </c>
      <c r="D24" s="13" t="s">
        <v>18</v>
      </c>
      <c r="E24" s="13" t="s">
        <v>19</v>
      </c>
      <c r="F24" s="16">
        <v>4131976</v>
      </c>
      <c r="G24" s="16">
        <v>261110084813591</v>
      </c>
      <c r="H24" s="13" t="s">
        <v>62</v>
      </c>
      <c r="I24" s="16">
        <v>303055063</v>
      </c>
      <c r="J24" s="13" t="s">
        <v>21</v>
      </c>
      <c r="K24" s="13">
        <v>120</v>
      </c>
      <c r="L24" s="17">
        <f t="shared" si="0"/>
        <v>0.91</v>
      </c>
      <c r="M24" s="17">
        <f t="shared" si="0"/>
        <v>109.2</v>
      </c>
      <c r="N24" s="13">
        <v>910</v>
      </c>
      <c r="O24" s="13">
        <v>109200</v>
      </c>
    </row>
    <row r="25" spans="1:15" ht="38.25" customHeight="1" x14ac:dyDescent="0.25">
      <c r="A25" s="13">
        <v>19</v>
      </c>
      <c r="B25" s="14" t="s">
        <v>16</v>
      </c>
      <c r="C25" s="13" t="s">
        <v>55</v>
      </c>
      <c r="D25" s="13" t="s">
        <v>18</v>
      </c>
      <c r="E25" s="13" t="s">
        <v>19</v>
      </c>
      <c r="F25" s="16">
        <v>4132514</v>
      </c>
      <c r="G25" s="16">
        <v>261110084814223</v>
      </c>
      <c r="H25" s="13" t="s">
        <v>63</v>
      </c>
      <c r="I25" s="16">
        <v>307388556</v>
      </c>
      <c r="J25" s="13" t="s">
        <v>21</v>
      </c>
      <c r="K25" s="13">
        <v>200</v>
      </c>
      <c r="L25" s="17">
        <f t="shared" si="0"/>
        <v>13.65</v>
      </c>
      <c r="M25" s="17">
        <f t="shared" si="0"/>
        <v>2730</v>
      </c>
      <c r="N25" s="13">
        <v>13650</v>
      </c>
      <c r="O25" s="13">
        <v>2730000</v>
      </c>
    </row>
    <row r="26" spans="1:15" ht="46.5" customHeight="1" x14ac:dyDescent="0.25">
      <c r="A26" s="13">
        <v>20</v>
      </c>
      <c r="B26" s="14" t="s">
        <v>16</v>
      </c>
      <c r="C26" s="13" t="s">
        <v>64</v>
      </c>
      <c r="D26" s="13" t="s">
        <v>18</v>
      </c>
      <c r="E26" s="13" t="s">
        <v>19</v>
      </c>
      <c r="F26" s="16">
        <v>4133830</v>
      </c>
      <c r="G26" s="16" t="s">
        <v>65</v>
      </c>
      <c r="H26" s="13" t="s">
        <v>66</v>
      </c>
      <c r="I26" s="16">
        <v>311982481</v>
      </c>
      <c r="J26" s="13" t="s">
        <v>21</v>
      </c>
      <c r="K26" s="13">
        <v>50</v>
      </c>
      <c r="L26" s="17">
        <f t="shared" si="0"/>
        <v>5.8</v>
      </c>
      <c r="M26" s="17">
        <f t="shared" si="0"/>
        <v>290</v>
      </c>
      <c r="N26" s="13">
        <v>5800</v>
      </c>
      <c r="O26" s="13">
        <v>290000</v>
      </c>
    </row>
    <row r="27" spans="1:15" ht="53.25" customHeight="1" x14ac:dyDescent="0.25">
      <c r="A27" s="19">
        <v>21</v>
      </c>
      <c r="B27" s="20" t="s">
        <v>16</v>
      </c>
      <c r="C27" s="13" t="s">
        <v>67</v>
      </c>
      <c r="D27" s="13" t="s">
        <v>18</v>
      </c>
      <c r="E27" s="13" t="s">
        <v>19</v>
      </c>
      <c r="F27" s="16">
        <v>4133898</v>
      </c>
      <c r="G27" s="16">
        <v>261110084815596</v>
      </c>
      <c r="H27" s="13" t="s">
        <v>68</v>
      </c>
      <c r="I27" s="16">
        <v>200544092</v>
      </c>
      <c r="J27" s="13" t="s">
        <v>21</v>
      </c>
      <c r="K27" s="13">
        <v>15</v>
      </c>
      <c r="L27" s="17">
        <f t="shared" si="0"/>
        <v>49.56</v>
      </c>
      <c r="M27" s="17">
        <f t="shared" si="0"/>
        <v>743.4</v>
      </c>
      <c r="N27" s="13">
        <v>49560</v>
      </c>
      <c r="O27" s="13">
        <v>743400</v>
      </c>
    </row>
    <row r="28" spans="1:15" ht="46.5" customHeight="1" x14ac:dyDescent="0.25">
      <c r="A28" s="19">
        <v>22</v>
      </c>
      <c r="B28" s="20" t="s">
        <v>16</v>
      </c>
      <c r="C28" s="13" t="s">
        <v>67</v>
      </c>
      <c r="D28" s="13" t="s">
        <v>18</v>
      </c>
      <c r="E28" s="13" t="s">
        <v>19</v>
      </c>
      <c r="F28" s="16">
        <v>4134404</v>
      </c>
      <c r="G28" s="16" t="s">
        <v>69</v>
      </c>
      <c r="H28" s="13" t="s">
        <v>70</v>
      </c>
      <c r="I28" s="16">
        <v>307484968</v>
      </c>
      <c r="J28" s="13" t="s">
        <v>21</v>
      </c>
      <c r="K28" s="13">
        <v>10</v>
      </c>
      <c r="L28" s="17">
        <f t="shared" si="0"/>
        <v>65</v>
      </c>
      <c r="M28" s="17">
        <f t="shared" si="0"/>
        <v>650</v>
      </c>
      <c r="N28" s="13">
        <v>65000</v>
      </c>
      <c r="O28" s="13">
        <v>650000</v>
      </c>
    </row>
    <row r="29" spans="1:15" ht="38.25" customHeight="1" x14ac:dyDescent="0.25">
      <c r="A29" s="19">
        <v>23</v>
      </c>
      <c r="B29" s="20" t="s">
        <v>16</v>
      </c>
      <c r="C29" s="13" t="s">
        <v>71</v>
      </c>
      <c r="D29" s="13" t="s">
        <v>18</v>
      </c>
      <c r="E29" s="13" t="s">
        <v>19</v>
      </c>
      <c r="F29" s="16">
        <v>4137726</v>
      </c>
      <c r="G29" s="16">
        <v>261110084819313</v>
      </c>
      <c r="H29" s="13" t="s">
        <v>72</v>
      </c>
      <c r="I29" s="16">
        <v>306153271</v>
      </c>
      <c r="J29" s="13" t="s">
        <v>21</v>
      </c>
      <c r="K29" s="13">
        <v>10</v>
      </c>
      <c r="L29" s="17">
        <f t="shared" si="0"/>
        <v>500</v>
      </c>
      <c r="M29" s="17">
        <f t="shared" si="0"/>
        <v>5000</v>
      </c>
      <c r="N29" s="13">
        <v>500000</v>
      </c>
      <c r="O29" s="13">
        <v>5000000</v>
      </c>
    </row>
    <row r="30" spans="1:15" ht="50.25" customHeight="1" x14ac:dyDescent="0.25">
      <c r="A30" s="19">
        <v>24</v>
      </c>
      <c r="B30" s="20" t="s">
        <v>16</v>
      </c>
      <c r="C30" s="13" t="s">
        <v>73</v>
      </c>
      <c r="D30" s="13" t="s">
        <v>18</v>
      </c>
      <c r="E30" s="13" t="s">
        <v>19</v>
      </c>
      <c r="F30" s="16">
        <v>4137728</v>
      </c>
      <c r="G30" s="16">
        <v>261110084819319</v>
      </c>
      <c r="H30" s="13" t="s">
        <v>74</v>
      </c>
      <c r="I30" s="16">
        <v>600658588</v>
      </c>
      <c r="J30" s="13" t="s">
        <v>21</v>
      </c>
      <c r="K30" s="13">
        <v>1</v>
      </c>
      <c r="L30" s="17">
        <f t="shared" si="0"/>
        <v>5745</v>
      </c>
      <c r="M30" s="17">
        <f t="shared" si="0"/>
        <v>5745</v>
      </c>
      <c r="N30" s="13">
        <v>5745000</v>
      </c>
      <c r="O30" s="13">
        <v>5745000</v>
      </c>
    </row>
    <row r="31" spans="1:15" ht="40.5" x14ac:dyDescent="0.25">
      <c r="A31" s="19">
        <v>25</v>
      </c>
      <c r="B31" s="20" t="s">
        <v>16</v>
      </c>
      <c r="C31" s="13" t="s">
        <v>75</v>
      </c>
      <c r="D31" s="13" t="s">
        <v>18</v>
      </c>
      <c r="E31" s="13" t="s">
        <v>19</v>
      </c>
      <c r="F31" s="16">
        <v>4144063</v>
      </c>
      <c r="G31" s="16">
        <v>261110084827423</v>
      </c>
      <c r="H31" s="13" t="s">
        <v>76</v>
      </c>
      <c r="I31" s="16">
        <v>52201005710036</v>
      </c>
      <c r="J31" s="13" t="s">
        <v>21</v>
      </c>
      <c r="K31" s="13">
        <v>2</v>
      </c>
      <c r="L31" s="17">
        <f t="shared" si="0"/>
        <v>495</v>
      </c>
      <c r="M31" s="17">
        <f t="shared" si="0"/>
        <v>990</v>
      </c>
      <c r="N31" s="13">
        <v>495000</v>
      </c>
      <c r="O31" s="13">
        <v>990000</v>
      </c>
    </row>
    <row r="32" spans="1:15" ht="40.5" x14ac:dyDescent="0.25">
      <c r="A32" s="19">
        <v>26</v>
      </c>
      <c r="B32" s="20" t="s">
        <v>16</v>
      </c>
      <c r="C32" s="13" t="s">
        <v>77</v>
      </c>
      <c r="D32" s="13" t="s">
        <v>18</v>
      </c>
      <c r="E32" s="13" t="s">
        <v>19</v>
      </c>
      <c r="F32" s="16">
        <v>4144113</v>
      </c>
      <c r="G32" s="16">
        <v>261110084827441</v>
      </c>
      <c r="H32" s="13" t="s">
        <v>76</v>
      </c>
      <c r="I32" s="16">
        <v>52201005710036</v>
      </c>
      <c r="J32" s="13" t="s">
        <v>21</v>
      </c>
      <c r="K32" s="13">
        <v>2</v>
      </c>
      <c r="L32" s="17">
        <f t="shared" si="0"/>
        <v>1450</v>
      </c>
      <c r="M32" s="17">
        <f t="shared" si="0"/>
        <v>2900</v>
      </c>
      <c r="N32" s="13">
        <v>1450000</v>
      </c>
      <c r="O32" s="13">
        <v>2900000</v>
      </c>
    </row>
    <row r="33" spans="1:16" ht="40.5" x14ac:dyDescent="0.3">
      <c r="A33" s="19">
        <v>27</v>
      </c>
      <c r="B33" s="20" t="s">
        <v>16</v>
      </c>
      <c r="C33" s="13" t="s">
        <v>17</v>
      </c>
      <c r="D33" s="13" t="s">
        <v>18</v>
      </c>
      <c r="E33" s="13" t="s">
        <v>19</v>
      </c>
      <c r="F33" s="16">
        <v>4144297</v>
      </c>
      <c r="G33" s="18" t="s">
        <v>78</v>
      </c>
      <c r="H33" s="13" t="s">
        <v>20</v>
      </c>
      <c r="I33" s="16">
        <v>307405709</v>
      </c>
      <c r="J33" s="13" t="s">
        <v>21</v>
      </c>
      <c r="K33" s="13">
        <v>150</v>
      </c>
      <c r="L33" s="17">
        <f t="shared" si="0"/>
        <v>17</v>
      </c>
      <c r="M33" s="17">
        <f t="shared" si="0"/>
        <v>2550</v>
      </c>
      <c r="N33" s="13">
        <v>17000</v>
      </c>
      <c r="O33" s="13">
        <v>2550000</v>
      </c>
    </row>
    <row r="34" spans="1:16" ht="38.25" customHeight="1" x14ac:dyDescent="0.25">
      <c r="A34" s="19">
        <v>28</v>
      </c>
      <c r="B34" s="20" t="s">
        <v>16</v>
      </c>
      <c r="C34" s="13" t="s">
        <v>79</v>
      </c>
      <c r="D34" s="13" t="s">
        <v>18</v>
      </c>
      <c r="E34" s="13" t="s">
        <v>19</v>
      </c>
      <c r="F34" s="16">
        <v>4163142</v>
      </c>
      <c r="G34" s="16">
        <v>261110084847653</v>
      </c>
      <c r="H34" s="13" t="s">
        <v>80</v>
      </c>
      <c r="I34" s="16">
        <v>305896685</v>
      </c>
      <c r="J34" s="13" t="s">
        <v>21</v>
      </c>
      <c r="K34" s="13">
        <v>1</v>
      </c>
      <c r="L34" s="17">
        <f t="shared" si="0"/>
        <v>2200</v>
      </c>
      <c r="M34" s="17">
        <f t="shared" si="0"/>
        <v>2200</v>
      </c>
      <c r="N34" s="13">
        <v>2200000</v>
      </c>
      <c r="O34" s="13">
        <v>2200000</v>
      </c>
    </row>
    <row r="35" spans="1:16" ht="38.25" customHeight="1" x14ac:dyDescent="0.25">
      <c r="A35" s="19">
        <v>29</v>
      </c>
      <c r="B35" s="20" t="s">
        <v>16</v>
      </c>
      <c r="C35" s="13" t="s">
        <v>81</v>
      </c>
      <c r="D35" s="13" t="s">
        <v>18</v>
      </c>
      <c r="E35" s="13" t="s">
        <v>19</v>
      </c>
      <c r="F35" s="16">
        <v>4199714</v>
      </c>
      <c r="G35" s="16">
        <v>261110084892135</v>
      </c>
      <c r="H35" s="13" t="s">
        <v>82</v>
      </c>
      <c r="I35" s="16">
        <v>310554928</v>
      </c>
      <c r="J35" s="13" t="s">
        <v>21</v>
      </c>
      <c r="K35" s="13">
        <v>1</v>
      </c>
      <c r="L35" s="17">
        <f t="shared" si="0"/>
        <v>555.55499999999995</v>
      </c>
      <c r="M35" s="17">
        <f t="shared" si="0"/>
        <v>555.55499999999995</v>
      </c>
      <c r="N35" s="13">
        <v>555555</v>
      </c>
      <c r="O35" s="13">
        <v>555555</v>
      </c>
    </row>
    <row r="36" spans="1:16" ht="49.5" customHeight="1" x14ac:dyDescent="0.25">
      <c r="A36" s="19">
        <v>30</v>
      </c>
      <c r="B36" s="20" t="s">
        <v>16</v>
      </c>
      <c r="C36" s="13" t="s">
        <v>17</v>
      </c>
      <c r="D36" s="13" t="s">
        <v>18</v>
      </c>
      <c r="E36" s="13" t="s">
        <v>19</v>
      </c>
      <c r="F36" s="16">
        <v>4204652</v>
      </c>
      <c r="G36" s="16">
        <v>261111144892008</v>
      </c>
      <c r="H36" s="13" t="s">
        <v>83</v>
      </c>
      <c r="I36" s="16">
        <v>302638453</v>
      </c>
      <c r="J36" s="13" t="s">
        <v>21</v>
      </c>
      <c r="K36" s="13">
        <v>200</v>
      </c>
      <c r="L36" s="17">
        <f t="shared" si="0"/>
        <v>20</v>
      </c>
      <c r="M36" s="17">
        <f t="shared" si="0"/>
        <v>4000</v>
      </c>
      <c r="N36" s="13">
        <v>20000</v>
      </c>
      <c r="O36" s="13">
        <v>4000000</v>
      </c>
    </row>
    <row r="37" spans="1:16" ht="40.5" x14ac:dyDescent="0.25">
      <c r="A37" s="19">
        <v>31</v>
      </c>
      <c r="B37" s="20" t="s">
        <v>16</v>
      </c>
      <c r="C37" s="13" t="s">
        <v>84</v>
      </c>
      <c r="D37" s="13" t="s">
        <v>18</v>
      </c>
      <c r="E37" s="13" t="s">
        <v>19</v>
      </c>
      <c r="F37" s="16">
        <v>4206524</v>
      </c>
      <c r="G37" s="16">
        <v>261110084899999</v>
      </c>
      <c r="H37" s="13" t="s">
        <v>85</v>
      </c>
      <c r="I37" s="16">
        <v>32801790232230</v>
      </c>
      <c r="J37" s="13" t="s">
        <v>44</v>
      </c>
      <c r="K37" s="13">
        <v>1</v>
      </c>
      <c r="L37" s="17">
        <f t="shared" si="0"/>
        <v>12222.222</v>
      </c>
      <c r="M37" s="17">
        <f t="shared" si="0"/>
        <v>12222.222</v>
      </c>
      <c r="N37" s="13">
        <v>12222222</v>
      </c>
      <c r="O37" s="13">
        <v>12222222</v>
      </c>
    </row>
    <row r="38" spans="1:16" ht="51.75" customHeight="1" x14ac:dyDescent="0.25">
      <c r="A38" s="19">
        <v>32</v>
      </c>
      <c r="B38" s="20" t="s">
        <v>16</v>
      </c>
      <c r="C38" s="13" t="s">
        <v>86</v>
      </c>
      <c r="D38" s="13" t="s">
        <v>18</v>
      </c>
      <c r="E38" s="13" t="s">
        <v>19</v>
      </c>
      <c r="F38" s="16">
        <v>4252546</v>
      </c>
      <c r="G38" s="16">
        <v>261110084951926</v>
      </c>
      <c r="H38" s="13" t="s">
        <v>87</v>
      </c>
      <c r="I38" s="16">
        <v>30912956500048</v>
      </c>
      <c r="J38" s="13" t="s">
        <v>21</v>
      </c>
      <c r="K38" s="13">
        <v>20</v>
      </c>
      <c r="L38" s="17">
        <f t="shared" si="0"/>
        <v>54.444000000000003</v>
      </c>
      <c r="M38" s="17">
        <f t="shared" si="0"/>
        <v>1088.8800000000001</v>
      </c>
      <c r="N38" s="13">
        <v>54444</v>
      </c>
      <c r="O38" s="13">
        <v>1088880</v>
      </c>
    </row>
    <row r="39" spans="1:16" ht="40.5" x14ac:dyDescent="0.25">
      <c r="A39" s="19">
        <v>33</v>
      </c>
      <c r="B39" s="20" t="s">
        <v>16</v>
      </c>
      <c r="C39" s="13" t="s">
        <v>88</v>
      </c>
      <c r="D39" s="13" t="s">
        <v>18</v>
      </c>
      <c r="E39" s="13" t="s">
        <v>19</v>
      </c>
      <c r="F39" s="16">
        <v>4257720</v>
      </c>
      <c r="G39" s="16">
        <v>261110084957832</v>
      </c>
      <c r="H39" s="13" t="s">
        <v>89</v>
      </c>
      <c r="I39" s="16">
        <v>305960338</v>
      </c>
      <c r="J39" s="13" t="s">
        <v>90</v>
      </c>
      <c r="K39" s="13">
        <v>15</v>
      </c>
      <c r="L39" s="17">
        <f t="shared" si="0"/>
        <v>100.01600000000001</v>
      </c>
      <c r="M39" s="17">
        <f t="shared" si="0"/>
        <v>1500.24</v>
      </c>
      <c r="N39" s="13">
        <v>100016</v>
      </c>
      <c r="O39" s="13">
        <v>1500240</v>
      </c>
    </row>
    <row r="40" spans="1:16" ht="50.25" customHeight="1" x14ac:dyDescent="0.25">
      <c r="A40" s="19">
        <v>34</v>
      </c>
      <c r="B40" s="20" t="s">
        <v>16</v>
      </c>
      <c r="C40" s="13" t="s">
        <v>91</v>
      </c>
      <c r="D40" s="13" t="s">
        <v>18</v>
      </c>
      <c r="E40" s="13" t="s">
        <v>19</v>
      </c>
      <c r="F40" s="16">
        <v>4257851</v>
      </c>
      <c r="G40" s="16">
        <v>261110084957965</v>
      </c>
      <c r="H40" s="13" t="s">
        <v>92</v>
      </c>
      <c r="I40" s="16">
        <v>30311985830027</v>
      </c>
      <c r="J40" s="13" t="s">
        <v>90</v>
      </c>
      <c r="K40" s="13">
        <v>35</v>
      </c>
      <c r="L40" s="17">
        <f t="shared" si="0"/>
        <v>78</v>
      </c>
      <c r="M40" s="17">
        <f t="shared" si="0"/>
        <v>2730</v>
      </c>
      <c r="N40" s="13">
        <v>78000</v>
      </c>
      <c r="O40" s="13">
        <v>2730000</v>
      </c>
    </row>
    <row r="41" spans="1:16" ht="38.25" customHeight="1" x14ac:dyDescent="0.25">
      <c r="A41" s="19">
        <v>35</v>
      </c>
      <c r="B41" s="20" t="s">
        <v>16</v>
      </c>
      <c r="C41" s="13" t="s">
        <v>93</v>
      </c>
      <c r="D41" s="13" t="s">
        <v>18</v>
      </c>
      <c r="E41" s="13" t="s">
        <v>19</v>
      </c>
      <c r="F41" s="16">
        <v>4258058</v>
      </c>
      <c r="G41" s="16">
        <v>261110084958226</v>
      </c>
      <c r="H41" s="13" t="s">
        <v>94</v>
      </c>
      <c r="I41" s="16">
        <v>309700640</v>
      </c>
      <c r="J41" s="13" t="s">
        <v>21</v>
      </c>
      <c r="K41" s="13">
        <v>2</v>
      </c>
      <c r="L41" s="17">
        <f t="shared" si="0"/>
        <v>274</v>
      </c>
      <c r="M41" s="17">
        <f t="shared" si="0"/>
        <v>274</v>
      </c>
      <c r="N41" s="13">
        <v>274000</v>
      </c>
      <c r="O41" s="13">
        <v>274000</v>
      </c>
    </row>
    <row r="42" spans="1:16" ht="48" customHeight="1" x14ac:dyDescent="0.25">
      <c r="A42" s="19">
        <v>36</v>
      </c>
      <c r="B42" s="20" t="s">
        <v>16</v>
      </c>
      <c r="C42" s="13" t="s">
        <v>95</v>
      </c>
      <c r="D42" s="13" t="s">
        <v>18</v>
      </c>
      <c r="E42" s="13" t="s">
        <v>19</v>
      </c>
      <c r="F42" s="16">
        <v>4259152</v>
      </c>
      <c r="G42" s="16">
        <v>261110084959403</v>
      </c>
      <c r="H42" s="13" t="s">
        <v>96</v>
      </c>
      <c r="I42" s="16">
        <v>30511751590016</v>
      </c>
      <c r="J42" s="13" t="s">
        <v>44</v>
      </c>
      <c r="K42" s="13">
        <v>2</v>
      </c>
      <c r="L42" s="17">
        <f t="shared" si="0"/>
        <v>1350</v>
      </c>
      <c r="M42" s="17">
        <f t="shared" si="0"/>
        <v>2700</v>
      </c>
      <c r="N42" s="13">
        <v>1350000</v>
      </c>
      <c r="O42" s="13">
        <v>2700000</v>
      </c>
    </row>
    <row r="43" spans="1:16" ht="45" customHeight="1" x14ac:dyDescent="0.25">
      <c r="A43" s="19">
        <v>37</v>
      </c>
      <c r="B43" s="20" t="s">
        <v>16</v>
      </c>
      <c r="C43" s="13" t="s">
        <v>97</v>
      </c>
      <c r="D43" s="13" t="s">
        <v>18</v>
      </c>
      <c r="E43" s="13" t="s">
        <v>19</v>
      </c>
      <c r="F43" s="16">
        <v>4259191</v>
      </c>
      <c r="G43" s="16">
        <v>261110084959459</v>
      </c>
      <c r="H43" s="13" t="s">
        <v>98</v>
      </c>
      <c r="I43" s="16">
        <v>30605871110093</v>
      </c>
      <c r="J43" s="13" t="s">
        <v>21</v>
      </c>
      <c r="K43" s="13">
        <v>2</v>
      </c>
      <c r="L43" s="17">
        <f t="shared" si="0"/>
        <v>388.851</v>
      </c>
      <c r="M43" s="17">
        <f t="shared" si="0"/>
        <v>777.702</v>
      </c>
      <c r="N43" s="13">
        <v>388851</v>
      </c>
      <c r="O43" s="13">
        <v>777702</v>
      </c>
    </row>
    <row r="44" spans="1:16" ht="48" customHeight="1" x14ac:dyDescent="0.25">
      <c r="A44" s="19">
        <v>38</v>
      </c>
      <c r="B44" s="20" t="s">
        <v>16</v>
      </c>
      <c r="C44" s="13" t="s">
        <v>99</v>
      </c>
      <c r="D44" s="13" t="s">
        <v>18</v>
      </c>
      <c r="E44" s="13" t="s">
        <v>19</v>
      </c>
      <c r="F44" s="16">
        <v>4270295</v>
      </c>
      <c r="G44" s="16">
        <v>261110084971560</v>
      </c>
      <c r="H44" s="13" t="s">
        <v>100</v>
      </c>
      <c r="I44" s="16">
        <v>32910965060025</v>
      </c>
      <c r="J44" s="13" t="s">
        <v>21</v>
      </c>
      <c r="K44" s="13">
        <v>1</v>
      </c>
      <c r="L44" s="17">
        <f t="shared" si="0"/>
        <v>960.00000999999997</v>
      </c>
      <c r="M44" s="17">
        <f t="shared" si="0"/>
        <v>960</v>
      </c>
      <c r="N44" s="13">
        <v>960000.01</v>
      </c>
      <c r="O44" s="13">
        <v>960000</v>
      </c>
    </row>
    <row r="45" spans="1:16" ht="48" customHeight="1" x14ac:dyDescent="0.25">
      <c r="A45" s="19">
        <v>39</v>
      </c>
      <c r="B45" s="20" t="s">
        <v>101</v>
      </c>
      <c r="C45" s="13" t="s">
        <v>102</v>
      </c>
      <c r="D45" s="13" t="s">
        <v>18</v>
      </c>
      <c r="E45" s="13" t="s">
        <v>19</v>
      </c>
      <c r="F45" s="16">
        <v>4311923</v>
      </c>
      <c r="G45" s="16">
        <v>261111145016162</v>
      </c>
      <c r="H45" s="13" t="s">
        <v>103</v>
      </c>
      <c r="I45" s="16">
        <v>301831144</v>
      </c>
      <c r="J45" s="13" t="s">
        <v>21</v>
      </c>
      <c r="K45" s="13">
        <v>20</v>
      </c>
      <c r="L45" s="21">
        <v>12.6</v>
      </c>
      <c r="M45" s="21">
        <f>+L45*K45</f>
        <v>252</v>
      </c>
      <c r="N45" s="22"/>
      <c r="O45" s="22"/>
      <c r="P45" s="23"/>
    </row>
    <row r="46" spans="1:16" ht="48" customHeight="1" x14ac:dyDescent="0.25">
      <c r="A46" s="19">
        <v>40</v>
      </c>
      <c r="B46" s="20" t="s">
        <v>101</v>
      </c>
      <c r="C46" s="13" t="s">
        <v>104</v>
      </c>
      <c r="D46" s="13" t="s">
        <v>18</v>
      </c>
      <c r="E46" s="13" t="s">
        <v>19</v>
      </c>
      <c r="F46" s="16">
        <v>4312078</v>
      </c>
      <c r="G46" s="16">
        <v>261110085016354</v>
      </c>
      <c r="H46" s="13" t="s">
        <v>105</v>
      </c>
      <c r="I46" s="16">
        <v>306089114</v>
      </c>
      <c r="J46" s="24" t="s">
        <v>21</v>
      </c>
      <c r="K46" s="13">
        <v>30</v>
      </c>
      <c r="L46" s="21">
        <v>28.5</v>
      </c>
      <c r="M46" s="21">
        <f t="shared" ref="M46:M83" si="1">+L46*K46</f>
        <v>855</v>
      </c>
      <c r="N46" s="22"/>
      <c r="O46" s="22"/>
      <c r="P46" s="23"/>
    </row>
    <row r="47" spans="1:16" ht="48" customHeight="1" x14ac:dyDescent="0.25">
      <c r="A47" s="19">
        <v>41</v>
      </c>
      <c r="B47" s="20" t="s">
        <v>101</v>
      </c>
      <c r="C47" s="24" t="s">
        <v>106</v>
      </c>
      <c r="D47" s="13" t="s">
        <v>18</v>
      </c>
      <c r="E47" s="13" t="s">
        <v>19</v>
      </c>
      <c r="F47" s="16">
        <v>4312120</v>
      </c>
      <c r="G47" s="16">
        <v>261110085016367</v>
      </c>
      <c r="H47" s="13" t="s">
        <v>105</v>
      </c>
      <c r="I47" s="16">
        <v>306089114</v>
      </c>
      <c r="J47" s="24" t="s">
        <v>21</v>
      </c>
      <c r="K47" s="13">
        <v>20</v>
      </c>
      <c r="L47" s="21">
        <v>25.6</v>
      </c>
      <c r="M47" s="21">
        <f t="shared" si="1"/>
        <v>512</v>
      </c>
      <c r="N47" s="22"/>
      <c r="O47" s="22"/>
      <c r="P47" s="23"/>
    </row>
    <row r="48" spans="1:16" ht="48" customHeight="1" x14ac:dyDescent="0.25">
      <c r="A48" s="19">
        <v>42</v>
      </c>
      <c r="B48" s="20" t="s">
        <v>101</v>
      </c>
      <c r="C48" s="24" t="s">
        <v>107</v>
      </c>
      <c r="D48" s="13" t="s">
        <v>18</v>
      </c>
      <c r="E48" s="13" t="s">
        <v>19</v>
      </c>
      <c r="F48" s="16">
        <v>4310977</v>
      </c>
      <c r="G48" s="16">
        <v>261110085015063</v>
      </c>
      <c r="H48" s="24" t="s">
        <v>108</v>
      </c>
      <c r="I48" s="16">
        <v>50905025050010</v>
      </c>
      <c r="J48" s="24" t="s">
        <v>109</v>
      </c>
      <c r="K48" s="13">
        <v>25</v>
      </c>
      <c r="L48" s="21">
        <v>5.5</v>
      </c>
      <c r="M48" s="21">
        <f t="shared" si="1"/>
        <v>137.5</v>
      </c>
      <c r="N48" s="22"/>
      <c r="O48" s="22"/>
      <c r="P48" s="23"/>
    </row>
    <row r="49" spans="1:16" ht="48" customHeight="1" x14ac:dyDescent="0.25">
      <c r="A49" s="19">
        <v>43</v>
      </c>
      <c r="B49" s="20" t="s">
        <v>101</v>
      </c>
      <c r="C49" s="24" t="s">
        <v>110</v>
      </c>
      <c r="D49" s="13" t="s">
        <v>18</v>
      </c>
      <c r="E49" s="13" t="s">
        <v>19</v>
      </c>
      <c r="F49" s="16">
        <v>4312132</v>
      </c>
      <c r="G49" s="16">
        <v>261110085016391</v>
      </c>
      <c r="H49" s="24" t="s">
        <v>111</v>
      </c>
      <c r="I49" s="16">
        <v>42408910201368</v>
      </c>
      <c r="J49" s="24" t="s">
        <v>44</v>
      </c>
      <c r="K49" s="13">
        <v>2</v>
      </c>
      <c r="L49" s="21">
        <v>49.9</v>
      </c>
      <c r="M49" s="21">
        <f t="shared" si="1"/>
        <v>99.8</v>
      </c>
      <c r="N49" s="22"/>
      <c r="O49" s="22"/>
      <c r="P49" s="23"/>
    </row>
    <row r="50" spans="1:16" ht="48" customHeight="1" x14ac:dyDescent="0.25">
      <c r="A50" s="19">
        <v>44</v>
      </c>
      <c r="B50" s="20" t="s">
        <v>101</v>
      </c>
      <c r="C50" s="24" t="s">
        <v>112</v>
      </c>
      <c r="D50" s="13" t="s">
        <v>18</v>
      </c>
      <c r="E50" s="13" t="s">
        <v>19</v>
      </c>
      <c r="F50" s="16">
        <v>4312049</v>
      </c>
      <c r="G50" s="16">
        <v>261110085016283</v>
      </c>
      <c r="H50" s="24" t="s">
        <v>113</v>
      </c>
      <c r="I50" s="16">
        <v>303055063</v>
      </c>
      <c r="J50" s="24" t="s">
        <v>21</v>
      </c>
      <c r="K50" s="13">
        <v>30</v>
      </c>
      <c r="L50" s="21">
        <v>64.888000000000005</v>
      </c>
      <c r="M50" s="21">
        <f t="shared" si="1"/>
        <v>1946.64</v>
      </c>
      <c r="N50" s="22"/>
      <c r="O50" s="22"/>
      <c r="P50" s="23"/>
    </row>
    <row r="51" spans="1:16" ht="48" customHeight="1" x14ac:dyDescent="0.25">
      <c r="A51" s="19">
        <v>45</v>
      </c>
      <c r="B51" s="20" t="s">
        <v>101</v>
      </c>
      <c r="C51" s="13" t="s">
        <v>112</v>
      </c>
      <c r="D51" s="13" t="s">
        <v>18</v>
      </c>
      <c r="E51" s="13" t="s">
        <v>19</v>
      </c>
      <c r="F51" s="16">
        <v>4312051</v>
      </c>
      <c r="G51" s="16">
        <v>261110085016266</v>
      </c>
      <c r="H51" s="13" t="s">
        <v>113</v>
      </c>
      <c r="I51" s="16">
        <v>303055063</v>
      </c>
      <c r="J51" s="24" t="s">
        <v>21</v>
      </c>
      <c r="K51" s="13">
        <v>30</v>
      </c>
      <c r="L51" s="21">
        <v>64.888000000000005</v>
      </c>
      <c r="M51" s="21">
        <f t="shared" si="1"/>
        <v>1946.64</v>
      </c>
      <c r="N51" s="22"/>
      <c r="O51" s="22"/>
      <c r="P51" s="23"/>
    </row>
    <row r="52" spans="1:16" ht="48" customHeight="1" x14ac:dyDescent="0.25">
      <c r="A52" s="19">
        <v>46</v>
      </c>
      <c r="B52" s="20" t="s">
        <v>101</v>
      </c>
      <c r="C52" s="13" t="s">
        <v>27</v>
      </c>
      <c r="D52" s="13" t="s">
        <v>18</v>
      </c>
      <c r="E52" s="13" t="s">
        <v>19</v>
      </c>
      <c r="F52" s="16">
        <v>4312150</v>
      </c>
      <c r="G52" s="16">
        <v>261111145016416</v>
      </c>
      <c r="H52" s="24" t="s">
        <v>114</v>
      </c>
      <c r="I52" s="16">
        <v>312056564</v>
      </c>
      <c r="J52" s="24" t="s">
        <v>115</v>
      </c>
      <c r="K52" s="13">
        <v>100</v>
      </c>
      <c r="L52" s="21">
        <v>13.3</v>
      </c>
      <c r="M52" s="21">
        <f t="shared" si="1"/>
        <v>1330</v>
      </c>
      <c r="N52" s="22"/>
      <c r="O52" s="22"/>
      <c r="P52" s="23"/>
    </row>
    <row r="53" spans="1:16" ht="48" customHeight="1" x14ac:dyDescent="0.25">
      <c r="A53" s="19">
        <v>47</v>
      </c>
      <c r="B53" s="20" t="s">
        <v>101</v>
      </c>
      <c r="C53" s="24" t="s">
        <v>24</v>
      </c>
      <c r="D53" s="13" t="s">
        <v>18</v>
      </c>
      <c r="E53" s="13" t="s">
        <v>19</v>
      </c>
      <c r="F53" s="16">
        <v>4315607</v>
      </c>
      <c r="G53" s="16" t="s">
        <v>116</v>
      </c>
      <c r="H53" s="24" t="s">
        <v>117</v>
      </c>
      <c r="I53" s="16">
        <v>312147030</v>
      </c>
      <c r="J53" s="24" t="s">
        <v>44</v>
      </c>
      <c r="K53" s="13">
        <v>50</v>
      </c>
      <c r="L53" s="21">
        <v>34</v>
      </c>
      <c r="M53" s="21">
        <f t="shared" si="1"/>
        <v>1700</v>
      </c>
      <c r="N53" s="22"/>
      <c r="O53" s="22"/>
      <c r="P53" s="23"/>
    </row>
    <row r="54" spans="1:16" ht="48" customHeight="1" x14ac:dyDescent="0.25">
      <c r="A54" s="19">
        <v>48</v>
      </c>
      <c r="B54" s="20" t="s">
        <v>101</v>
      </c>
      <c r="C54" s="13" t="s">
        <v>27</v>
      </c>
      <c r="D54" s="13" t="s">
        <v>18</v>
      </c>
      <c r="E54" s="13" t="s">
        <v>19</v>
      </c>
      <c r="F54" s="16">
        <v>4312185</v>
      </c>
      <c r="G54" s="16">
        <v>261110085016469</v>
      </c>
      <c r="H54" s="24" t="s">
        <v>118</v>
      </c>
      <c r="I54" s="16">
        <v>42509861240061</v>
      </c>
      <c r="J54" s="24" t="s">
        <v>115</v>
      </c>
      <c r="K54" s="13">
        <v>50</v>
      </c>
      <c r="L54" s="21">
        <v>10.593</v>
      </c>
      <c r="M54" s="21">
        <f t="shared" si="1"/>
        <v>529.65</v>
      </c>
      <c r="N54" s="22"/>
      <c r="O54" s="22"/>
      <c r="P54" s="23"/>
    </row>
    <row r="55" spans="1:16" ht="48" customHeight="1" x14ac:dyDescent="0.25">
      <c r="A55" s="19">
        <v>49</v>
      </c>
      <c r="B55" s="20" t="s">
        <v>101</v>
      </c>
      <c r="C55" s="24" t="s">
        <v>119</v>
      </c>
      <c r="D55" s="13" t="s">
        <v>18</v>
      </c>
      <c r="E55" s="13" t="s">
        <v>19</v>
      </c>
      <c r="F55" s="16">
        <v>4387058</v>
      </c>
      <c r="G55" s="16">
        <v>261110085096940</v>
      </c>
      <c r="H55" s="24" t="s">
        <v>120</v>
      </c>
      <c r="I55" s="16">
        <v>42102873100022</v>
      </c>
      <c r="J55" s="24" t="s">
        <v>21</v>
      </c>
      <c r="K55" s="13">
        <v>70</v>
      </c>
      <c r="L55" s="21">
        <v>144.44399999999999</v>
      </c>
      <c r="M55" s="21">
        <f t="shared" si="1"/>
        <v>10111.08</v>
      </c>
      <c r="N55" s="22"/>
      <c r="O55" s="22"/>
      <c r="P55" s="23"/>
    </row>
    <row r="56" spans="1:16" ht="48" customHeight="1" x14ac:dyDescent="0.25">
      <c r="A56" s="19">
        <v>50</v>
      </c>
      <c r="B56" s="20" t="s">
        <v>101</v>
      </c>
      <c r="C56" s="24" t="s">
        <v>121</v>
      </c>
      <c r="D56" s="13" t="s">
        <v>18</v>
      </c>
      <c r="E56" s="13" t="s">
        <v>19</v>
      </c>
      <c r="F56" s="16">
        <v>4404627</v>
      </c>
      <c r="G56" s="16">
        <v>261110085116998</v>
      </c>
      <c r="H56" s="24" t="s">
        <v>122</v>
      </c>
      <c r="I56" s="16">
        <v>309528015</v>
      </c>
      <c r="J56" s="24" t="s">
        <v>115</v>
      </c>
      <c r="K56" s="13">
        <v>30</v>
      </c>
      <c r="L56" s="21">
        <v>59.3</v>
      </c>
      <c r="M56" s="21">
        <f t="shared" si="1"/>
        <v>1779</v>
      </c>
      <c r="N56" s="22"/>
      <c r="O56" s="22"/>
      <c r="P56" s="23"/>
    </row>
    <row r="57" spans="1:16" ht="48" customHeight="1" x14ac:dyDescent="0.25">
      <c r="A57" s="19">
        <v>51</v>
      </c>
      <c r="B57" s="20" t="s">
        <v>101</v>
      </c>
      <c r="C57" s="24" t="s">
        <v>123</v>
      </c>
      <c r="D57" s="13" t="s">
        <v>18</v>
      </c>
      <c r="E57" s="13" t="s">
        <v>19</v>
      </c>
      <c r="F57" s="16">
        <v>4436136</v>
      </c>
      <c r="G57" s="16">
        <v>261110085152191</v>
      </c>
      <c r="H57" s="24" t="s">
        <v>108</v>
      </c>
      <c r="I57" s="16">
        <v>50905025050010</v>
      </c>
      <c r="J57" s="24" t="s">
        <v>124</v>
      </c>
      <c r="K57" s="13">
        <v>100</v>
      </c>
      <c r="L57" s="21">
        <v>4.6989999999999998</v>
      </c>
      <c r="M57" s="21">
        <f t="shared" si="1"/>
        <v>469.9</v>
      </c>
      <c r="N57" s="22"/>
      <c r="O57" s="22"/>
      <c r="P57" s="23"/>
    </row>
    <row r="58" spans="1:16" ht="48" customHeight="1" x14ac:dyDescent="0.25">
      <c r="A58" s="19">
        <v>52</v>
      </c>
      <c r="B58" s="20" t="s">
        <v>101</v>
      </c>
      <c r="C58" s="24" t="s">
        <v>33</v>
      </c>
      <c r="D58" s="13" t="s">
        <v>18</v>
      </c>
      <c r="E58" s="13" t="s">
        <v>19</v>
      </c>
      <c r="F58" s="16" t="s">
        <v>125</v>
      </c>
      <c r="G58" s="16">
        <v>261110085152162</v>
      </c>
      <c r="H58" s="24" t="s">
        <v>108</v>
      </c>
      <c r="I58" s="16">
        <v>50905025050010</v>
      </c>
      <c r="J58" s="24" t="s">
        <v>21</v>
      </c>
      <c r="K58" s="13">
        <v>50</v>
      </c>
      <c r="L58" s="21">
        <v>7.9989999999999997</v>
      </c>
      <c r="M58" s="21">
        <f t="shared" si="1"/>
        <v>399.95</v>
      </c>
      <c r="N58" s="22"/>
      <c r="O58" s="22"/>
      <c r="P58" s="23"/>
    </row>
    <row r="59" spans="1:16" ht="48" customHeight="1" x14ac:dyDescent="0.25">
      <c r="A59" s="19">
        <v>53</v>
      </c>
      <c r="B59" s="20" t="s">
        <v>101</v>
      </c>
      <c r="C59" s="24" t="s">
        <v>126</v>
      </c>
      <c r="D59" s="13" t="s">
        <v>18</v>
      </c>
      <c r="E59" s="13" t="s">
        <v>19</v>
      </c>
      <c r="F59" s="16">
        <v>4441901</v>
      </c>
      <c r="G59" s="16">
        <v>261110085158718</v>
      </c>
      <c r="H59" s="24" t="s">
        <v>127</v>
      </c>
      <c r="I59" s="16">
        <v>42702995450027</v>
      </c>
      <c r="J59" s="24" t="s">
        <v>21</v>
      </c>
      <c r="K59" s="13">
        <v>20</v>
      </c>
      <c r="L59" s="21">
        <v>2104</v>
      </c>
      <c r="M59" s="21">
        <f t="shared" si="1"/>
        <v>42080</v>
      </c>
      <c r="N59" s="22"/>
      <c r="O59" s="22"/>
      <c r="P59" s="23"/>
    </row>
    <row r="60" spans="1:16" ht="88.5" customHeight="1" x14ac:dyDescent="0.3">
      <c r="A60" s="19">
        <v>54</v>
      </c>
      <c r="B60" s="20" t="s">
        <v>101</v>
      </c>
      <c r="C60" s="24" t="s">
        <v>128</v>
      </c>
      <c r="D60" s="13" t="s">
        <v>18</v>
      </c>
      <c r="E60" s="13" t="s">
        <v>19</v>
      </c>
      <c r="F60" s="16">
        <v>4451812</v>
      </c>
      <c r="G60" s="25" t="s">
        <v>129</v>
      </c>
      <c r="H60" s="26" t="s">
        <v>130</v>
      </c>
      <c r="I60" s="16">
        <v>61502055610023</v>
      </c>
      <c r="J60" s="24" t="s">
        <v>21</v>
      </c>
      <c r="K60" s="13">
        <v>50</v>
      </c>
      <c r="L60" s="21">
        <v>62</v>
      </c>
      <c r="M60" s="21">
        <f t="shared" si="1"/>
        <v>3100</v>
      </c>
      <c r="N60" s="22"/>
      <c r="O60" s="22"/>
      <c r="P60" s="23"/>
    </row>
    <row r="61" spans="1:16" ht="48" customHeight="1" x14ac:dyDescent="0.25">
      <c r="A61" s="19">
        <v>55</v>
      </c>
      <c r="B61" s="20" t="s">
        <v>101</v>
      </c>
      <c r="C61" s="13" t="s">
        <v>128</v>
      </c>
      <c r="D61" s="13" t="s">
        <v>18</v>
      </c>
      <c r="E61" s="13" t="s">
        <v>19</v>
      </c>
      <c r="F61" s="16">
        <v>4451766</v>
      </c>
      <c r="G61" s="16">
        <v>261110085170011</v>
      </c>
      <c r="H61" s="24" t="s">
        <v>131</v>
      </c>
      <c r="I61" s="16">
        <v>207066477</v>
      </c>
      <c r="J61" s="24" t="s">
        <v>21</v>
      </c>
      <c r="K61" s="13">
        <v>50</v>
      </c>
      <c r="L61" s="21">
        <v>30</v>
      </c>
      <c r="M61" s="21">
        <f t="shared" si="1"/>
        <v>1500</v>
      </c>
      <c r="N61" s="22"/>
      <c r="O61" s="22"/>
      <c r="P61" s="23"/>
    </row>
    <row r="62" spans="1:16" ht="48" customHeight="1" x14ac:dyDescent="0.25">
      <c r="A62" s="19">
        <v>56</v>
      </c>
      <c r="B62" s="20" t="s">
        <v>101</v>
      </c>
      <c r="C62" s="13" t="s">
        <v>132</v>
      </c>
      <c r="D62" s="13" t="s">
        <v>18</v>
      </c>
      <c r="E62" s="13" t="s">
        <v>19</v>
      </c>
      <c r="F62" s="16">
        <v>4462163</v>
      </c>
      <c r="G62" s="16">
        <v>261110085178448</v>
      </c>
      <c r="H62" s="13" t="s">
        <v>133</v>
      </c>
      <c r="I62" s="16">
        <v>30705913940050</v>
      </c>
      <c r="J62" s="24" t="s">
        <v>21</v>
      </c>
      <c r="K62" s="13">
        <v>25</v>
      </c>
      <c r="L62" s="21">
        <v>5.3979999999999997</v>
      </c>
      <c r="M62" s="21">
        <f t="shared" si="1"/>
        <v>134.94999999999999</v>
      </c>
      <c r="N62" s="22"/>
      <c r="O62" s="22"/>
      <c r="P62" s="23"/>
    </row>
    <row r="63" spans="1:16" ht="48" customHeight="1" x14ac:dyDescent="0.25">
      <c r="A63" s="19">
        <v>57</v>
      </c>
      <c r="B63" s="20" t="s">
        <v>101</v>
      </c>
      <c r="C63" s="24" t="s">
        <v>134</v>
      </c>
      <c r="D63" s="13" t="s">
        <v>18</v>
      </c>
      <c r="E63" s="13" t="s">
        <v>19</v>
      </c>
      <c r="F63" s="16">
        <v>4461726</v>
      </c>
      <c r="G63" s="16">
        <v>261110085179549</v>
      </c>
      <c r="H63" s="13" t="s">
        <v>133</v>
      </c>
      <c r="I63" s="16">
        <v>30705913940050</v>
      </c>
      <c r="J63" s="24" t="s">
        <v>124</v>
      </c>
      <c r="K63" s="13">
        <v>50</v>
      </c>
      <c r="L63" s="21">
        <v>6.8979999999999997</v>
      </c>
      <c r="M63" s="21">
        <f t="shared" si="1"/>
        <v>344.9</v>
      </c>
      <c r="N63" s="22"/>
      <c r="O63" s="22"/>
      <c r="P63" s="23"/>
    </row>
    <row r="64" spans="1:16" ht="48" customHeight="1" x14ac:dyDescent="0.25">
      <c r="A64" s="19">
        <v>58</v>
      </c>
      <c r="B64" s="20" t="s">
        <v>101</v>
      </c>
      <c r="C64" s="24" t="s">
        <v>135</v>
      </c>
      <c r="D64" s="13" t="s">
        <v>18</v>
      </c>
      <c r="E64" s="13" t="s">
        <v>19</v>
      </c>
      <c r="F64" s="16">
        <v>4451807</v>
      </c>
      <c r="G64" s="16">
        <v>261110085170048</v>
      </c>
      <c r="H64" s="24" t="s">
        <v>136</v>
      </c>
      <c r="I64" s="16">
        <v>33108882940026</v>
      </c>
      <c r="J64" s="24" t="s">
        <v>21</v>
      </c>
      <c r="K64" s="13">
        <v>50</v>
      </c>
      <c r="L64" s="21">
        <v>9.39</v>
      </c>
      <c r="M64" s="21">
        <f t="shared" si="1"/>
        <v>469.5</v>
      </c>
      <c r="N64" s="22"/>
      <c r="O64" s="22"/>
      <c r="P64" s="23"/>
    </row>
    <row r="65" spans="1:16" ht="48" customHeight="1" x14ac:dyDescent="0.25">
      <c r="A65" s="19">
        <v>59</v>
      </c>
      <c r="B65" s="20" t="s">
        <v>101</v>
      </c>
      <c r="C65" s="24" t="s">
        <v>137</v>
      </c>
      <c r="D65" s="13" t="s">
        <v>18</v>
      </c>
      <c r="E65" s="13" t="s">
        <v>19</v>
      </c>
      <c r="F65" s="16">
        <v>4451775</v>
      </c>
      <c r="G65" s="16">
        <v>261110085170032</v>
      </c>
      <c r="H65" s="24" t="s">
        <v>138</v>
      </c>
      <c r="I65" s="16">
        <v>305000408</v>
      </c>
      <c r="J65" s="24" t="s">
        <v>21</v>
      </c>
      <c r="K65" s="13">
        <v>30</v>
      </c>
      <c r="L65" s="21">
        <v>14.25</v>
      </c>
      <c r="M65" s="21">
        <f t="shared" si="1"/>
        <v>427.5</v>
      </c>
      <c r="N65" s="22"/>
      <c r="O65" s="22"/>
      <c r="P65" s="23"/>
    </row>
    <row r="66" spans="1:16" ht="48" customHeight="1" x14ac:dyDescent="0.25">
      <c r="A66" s="19">
        <v>60</v>
      </c>
      <c r="B66" s="20" t="s">
        <v>101</v>
      </c>
      <c r="C66" s="24" t="s">
        <v>139</v>
      </c>
      <c r="D66" s="13" t="s">
        <v>18</v>
      </c>
      <c r="E66" s="13" t="s">
        <v>19</v>
      </c>
      <c r="F66" s="16">
        <v>4461546</v>
      </c>
      <c r="G66" s="16">
        <v>261110085179533</v>
      </c>
      <c r="H66" s="24" t="s">
        <v>140</v>
      </c>
      <c r="I66" s="16">
        <v>40711778660010</v>
      </c>
      <c r="J66" s="24" t="s">
        <v>124</v>
      </c>
      <c r="K66" s="13">
        <v>200</v>
      </c>
      <c r="L66" s="21">
        <v>17.085000000000001</v>
      </c>
      <c r="M66" s="21">
        <f t="shared" si="1"/>
        <v>3417</v>
      </c>
      <c r="N66" s="22"/>
      <c r="O66" s="22"/>
      <c r="P66" s="23"/>
    </row>
    <row r="67" spans="1:16" ht="48" customHeight="1" x14ac:dyDescent="0.25">
      <c r="A67" s="19">
        <v>61</v>
      </c>
      <c r="B67" s="20" t="s">
        <v>101</v>
      </c>
      <c r="C67" s="24" t="s">
        <v>141</v>
      </c>
      <c r="D67" s="13" t="s">
        <v>18</v>
      </c>
      <c r="E67" s="13" t="s">
        <v>19</v>
      </c>
      <c r="F67" s="16">
        <v>4311948</v>
      </c>
      <c r="G67" s="16">
        <v>261111145016190</v>
      </c>
      <c r="H67" s="24" t="s">
        <v>142</v>
      </c>
      <c r="I67" s="16">
        <v>312056564</v>
      </c>
      <c r="J67" s="24" t="s">
        <v>21</v>
      </c>
      <c r="K67" s="13">
        <v>50</v>
      </c>
      <c r="L67" s="21">
        <v>9.6999999999999993</v>
      </c>
      <c r="M67" s="21">
        <f t="shared" si="1"/>
        <v>484.99999999999994</v>
      </c>
      <c r="N67" s="22"/>
      <c r="O67" s="22"/>
      <c r="P67" s="23"/>
    </row>
    <row r="68" spans="1:16" ht="48" customHeight="1" x14ac:dyDescent="0.25">
      <c r="A68" s="19">
        <v>62</v>
      </c>
      <c r="B68" s="20" t="s">
        <v>101</v>
      </c>
      <c r="C68" s="24" t="s">
        <v>143</v>
      </c>
      <c r="D68" s="13" t="s">
        <v>18</v>
      </c>
      <c r="E68" s="13" t="s">
        <v>19</v>
      </c>
      <c r="F68" s="16">
        <v>4462194</v>
      </c>
      <c r="G68" s="16">
        <v>261110085178475</v>
      </c>
      <c r="H68" s="24" t="s">
        <v>144</v>
      </c>
      <c r="I68" s="16">
        <v>312225875</v>
      </c>
      <c r="J68" s="24" t="s">
        <v>21</v>
      </c>
      <c r="K68" s="13">
        <v>100</v>
      </c>
      <c r="L68" s="21">
        <v>10.9</v>
      </c>
      <c r="M68" s="21">
        <f t="shared" si="1"/>
        <v>1090</v>
      </c>
      <c r="N68" s="22"/>
      <c r="O68" s="22"/>
      <c r="P68" s="23"/>
    </row>
    <row r="69" spans="1:16" ht="48" customHeight="1" x14ac:dyDescent="0.25">
      <c r="A69" s="19">
        <v>63</v>
      </c>
      <c r="B69" s="20" t="s">
        <v>101</v>
      </c>
      <c r="C69" s="13" t="s">
        <v>145</v>
      </c>
      <c r="D69" s="13" t="s">
        <v>18</v>
      </c>
      <c r="E69" s="13" t="s">
        <v>19</v>
      </c>
      <c r="F69" s="16">
        <v>4451821</v>
      </c>
      <c r="G69" s="16">
        <v>261110085170005</v>
      </c>
      <c r="H69" s="24" t="s">
        <v>108</v>
      </c>
      <c r="I69" s="16">
        <v>50905025050010</v>
      </c>
      <c r="J69" s="24" t="s">
        <v>21</v>
      </c>
      <c r="K69" s="13">
        <v>40</v>
      </c>
      <c r="L69" s="21">
        <v>23.888000000000002</v>
      </c>
      <c r="M69" s="21">
        <f t="shared" si="1"/>
        <v>955.5200000000001</v>
      </c>
      <c r="N69" s="22"/>
      <c r="O69" s="22"/>
      <c r="P69" s="23"/>
    </row>
    <row r="70" spans="1:16" ht="48" customHeight="1" x14ac:dyDescent="0.25">
      <c r="A70" s="19">
        <v>64</v>
      </c>
      <c r="B70" s="20" t="s">
        <v>101</v>
      </c>
      <c r="C70" s="24" t="s">
        <v>146</v>
      </c>
      <c r="D70" s="13" t="s">
        <v>18</v>
      </c>
      <c r="E70" s="13" t="s">
        <v>19</v>
      </c>
      <c r="F70" s="16">
        <v>4460921</v>
      </c>
      <c r="G70" s="16">
        <v>261110085178490</v>
      </c>
      <c r="H70" s="24" t="s">
        <v>147</v>
      </c>
      <c r="I70" s="16">
        <v>309051610</v>
      </c>
      <c r="J70" s="24" t="s">
        <v>21</v>
      </c>
      <c r="K70" s="13">
        <v>20</v>
      </c>
      <c r="L70" s="21">
        <v>17.855</v>
      </c>
      <c r="M70" s="21">
        <f t="shared" si="1"/>
        <v>357.1</v>
      </c>
      <c r="N70" s="22"/>
      <c r="O70" s="22"/>
      <c r="P70" s="23"/>
    </row>
    <row r="71" spans="1:16" ht="48" customHeight="1" x14ac:dyDescent="0.25">
      <c r="A71" s="19">
        <v>65</v>
      </c>
      <c r="B71" s="20" t="s">
        <v>101</v>
      </c>
      <c r="C71" s="24" t="s">
        <v>148</v>
      </c>
      <c r="D71" s="13" t="s">
        <v>18</v>
      </c>
      <c r="E71" s="13" t="s">
        <v>19</v>
      </c>
      <c r="F71" s="16">
        <v>4460844</v>
      </c>
      <c r="G71" s="25">
        <v>261110085178605</v>
      </c>
      <c r="H71" s="25" t="s">
        <v>149</v>
      </c>
      <c r="I71" s="16">
        <v>312764499</v>
      </c>
      <c r="J71" s="24" t="s">
        <v>21</v>
      </c>
      <c r="K71" s="13">
        <v>8</v>
      </c>
      <c r="L71" s="21">
        <v>29.4</v>
      </c>
      <c r="M71" s="21">
        <f t="shared" si="1"/>
        <v>235.2</v>
      </c>
      <c r="N71" s="22"/>
      <c r="O71" s="22"/>
      <c r="P71" s="23"/>
    </row>
    <row r="72" spans="1:16" ht="48" customHeight="1" x14ac:dyDescent="0.25">
      <c r="A72" s="19">
        <v>66</v>
      </c>
      <c r="B72" s="20" t="s">
        <v>101</v>
      </c>
      <c r="C72" s="24" t="s">
        <v>150</v>
      </c>
      <c r="D72" s="13" t="s">
        <v>18</v>
      </c>
      <c r="E72" s="13" t="s">
        <v>19</v>
      </c>
      <c r="F72" s="16">
        <v>4468061</v>
      </c>
      <c r="G72" s="16">
        <v>261110085183727</v>
      </c>
      <c r="H72" s="24" t="s">
        <v>151</v>
      </c>
      <c r="I72" s="16">
        <v>51807006080025</v>
      </c>
      <c r="J72" s="24" t="s">
        <v>21</v>
      </c>
      <c r="K72" s="13">
        <v>5</v>
      </c>
      <c r="L72" s="21">
        <v>275.20999999999998</v>
      </c>
      <c r="M72" s="21">
        <f t="shared" si="1"/>
        <v>1376.05</v>
      </c>
      <c r="N72" s="22"/>
      <c r="O72" s="22"/>
      <c r="P72" s="23"/>
    </row>
    <row r="73" spans="1:16" ht="48" customHeight="1" x14ac:dyDescent="0.25">
      <c r="A73" s="19">
        <v>67</v>
      </c>
      <c r="B73" s="20" t="s">
        <v>101</v>
      </c>
      <c r="C73" s="24" t="s">
        <v>152</v>
      </c>
      <c r="D73" s="13" t="s">
        <v>18</v>
      </c>
      <c r="E73" s="13" t="s">
        <v>19</v>
      </c>
      <c r="F73" s="16">
        <v>4481276</v>
      </c>
      <c r="G73" s="16">
        <v>261110085203434</v>
      </c>
      <c r="H73" s="24" t="s">
        <v>153</v>
      </c>
      <c r="I73" s="16">
        <v>30608931370020</v>
      </c>
      <c r="J73" s="24" t="s">
        <v>115</v>
      </c>
      <c r="K73" s="13">
        <v>170</v>
      </c>
      <c r="L73" s="21">
        <v>39.494</v>
      </c>
      <c r="M73" s="21">
        <f t="shared" si="1"/>
        <v>6713.98</v>
      </c>
      <c r="N73" s="22"/>
      <c r="O73" s="22"/>
      <c r="P73" s="23"/>
    </row>
    <row r="74" spans="1:16" ht="48" customHeight="1" x14ac:dyDescent="0.25">
      <c r="A74" s="19">
        <v>68</v>
      </c>
      <c r="B74" s="20" t="s">
        <v>101</v>
      </c>
      <c r="C74" s="13" t="s">
        <v>154</v>
      </c>
      <c r="D74" s="13" t="s">
        <v>18</v>
      </c>
      <c r="E74" s="13" t="s">
        <v>19</v>
      </c>
      <c r="F74" s="16">
        <v>4495917</v>
      </c>
      <c r="G74" s="16">
        <v>261110085215690</v>
      </c>
      <c r="H74" s="24" t="s">
        <v>155</v>
      </c>
      <c r="I74" s="16">
        <v>309565912</v>
      </c>
      <c r="J74" s="24" t="s">
        <v>21</v>
      </c>
      <c r="K74" s="13">
        <v>1</v>
      </c>
      <c r="L74" s="21">
        <v>1920</v>
      </c>
      <c r="M74" s="21">
        <f t="shared" si="1"/>
        <v>1920</v>
      </c>
      <c r="N74" s="22"/>
      <c r="O74" s="22"/>
      <c r="P74" s="23"/>
    </row>
    <row r="75" spans="1:16" ht="48" customHeight="1" x14ac:dyDescent="0.25">
      <c r="A75" s="19">
        <v>69</v>
      </c>
      <c r="B75" s="20" t="s">
        <v>101</v>
      </c>
      <c r="C75" s="13" t="s">
        <v>154</v>
      </c>
      <c r="D75" s="13" t="s">
        <v>18</v>
      </c>
      <c r="E75" s="13" t="s">
        <v>19</v>
      </c>
      <c r="F75" s="16">
        <v>4495918</v>
      </c>
      <c r="G75" s="16">
        <v>261110085215684</v>
      </c>
      <c r="H75" s="13" t="s">
        <v>155</v>
      </c>
      <c r="I75" s="16">
        <v>309565912</v>
      </c>
      <c r="J75" s="24" t="s">
        <v>21</v>
      </c>
      <c r="K75" s="13">
        <v>1</v>
      </c>
      <c r="L75" s="21">
        <v>1920</v>
      </c>
      <c r="M75" s="21">
        <f t="shared" si="1"/>
        <v>1920</v>
      </c>
      <c r="N75" s="22"/>
      <c r="O75" s="22"/>
      <c r="P75" s="23"/>
    </row>
    <row r="76" spans="1:16" ht="48" customHeight="1" x14ac:dyDescent="0.25">
      <c r="A76" s="19">
        <v>70</v>
      </c>
      <c r="B76" s="20" t="s">
        <v>101</v>
      </c>
      <c r="C76" s="24" t="s">
        <v>156</v>
      </c>
      <c r="D76" s="13" t="s">
        <v>18</v>
      </c>
      <c r="E76" s="13" t="s">
        <v>19</v>
      </c>
      <c r="F76" s="16">
        <v>4492058</v>
      </c>
      <c r="G76" s="16">
        <v>261110085216719</v>
      </c>
      <c r="H76" s="24" t="s">
        <v>157</v>
      </c>
      <c r="I76" s="16">
        <v>311705215</v>
      </c>
      <c r="J76" s="24" t="s">
        <v>124</v>
      </c>
      <c r="K76" s="13">
        <v>172</v>
      </c>
      <c r="L76" s="21">
        <v>11.62</v>
      </c>
      <c r="M76" s="21">
        <f t="shared" si="1"/>
        <v>1998.6399999999999</v>
      </c>
      <c r="N76" s="22"/>
      <c r="O76" s="22"/>
      <c r="P76" s="23"/>
    </row>
    <row r="77" spans="1:16" ht="48" customHeight="1" x14ac:dyDescent="0.25">
      <c r="A77" s="19">
        <v>71</v>
      </c>
      <c r="B77" s="20" t="s">
        <v>101</v>
      </c>
      <c r="C77" s="13" t="s">
        <v>158</v>
      </c>
      <c r="D77" s="13" t="s">
        <v>18</v>
      </c>
      <c r="E77" s="13" t="s">
        <v>19</v>
      </c>
      <c r="F77" s="16">
        <v>4482978</v>
      </c>
      <c r="G77" s="16">
        <v>261110085205293</v>
      </c>
      <c r="H77" s="24" t="s">
        <v>159</v>
      </c>
      <c r="I77" s="16">
        <v>32602950190038</v>
      </c>
      <c r="J77" s="24" t="s">
        <v>21</v>
      </c>
      <c r="K77" s="13">
        <v>1</v>
      </c>
      <c r="L77" s="21">
        <v>1790</v>
      </c>
      <c r="M77" s="21">
        <f t="shared" si="1"/>
        <v>1790</v>
      </c>
      <c r="N77" s="22"/>
      <c r="O77" s="22"/>
      <c r="P77" s="23"/>
    </row>
    <row r="78" spans="1:16" ht="48" customHeight="1" x14ac:dyDescent="0.25">
      <c r="A78" s="19">
        <v>72</v>
      </c>
      <c r="B78" s="20" t="s">
        <v>101</v>
      </c>
      <c r="C78" s="24" t="s">
        <v>160</v>
      </c>
      <c r="D78" s="13" t="s">
        <v>18</v>
      </c>
      <c r="E78" s="13" t="s">
        <v>19</v>
      </c>
      <c r="F78" s="16">
        <v>4480908</v>
      </c>
      <c r="G78" s="16">
        <v>261110085202955</v>
      </c>
      <c r="H78" s="24" t="s">
        <v>161</v>
      </c>
      <c r="I78" s="16">
        <v>305960338</v>
      </c>
      <c r="J78" s="24" t="s">
        <v>21</v>
      </c>
      <c r="K78" s="13">
        <v>10</v>
      </c>
      <c r="L78" s="21">
        <v>168</v>
      </c>
      <c r="M78" s="21">
        <f t="shared" si="1"/>
        <v>1680</v>
      </c>
      <c r="N78" s="22"/>
      <c r="O78" s="22"/>
      <c r="P78" s="23"/>
    </row>
    <row r="79" spans="1:16" ht="48" customHeight="1" x14ac:dyDescent="0.25">
      <c r="A79" s="19">
        <v>73</v>
      </c>
      <c r="B79" s="20" t="s">
        <v>101</v>
      </c>
      <c r="C79" s="24" t="s">
        <v>162</v>
      </c>
      <c r="D79" s="13" t="s">
        <v>18</v>
      </c>
      <c r="E79" s="13" t="s">
        <v>19</v>
      </c>
      <c r="F79" s="16">
        <v>4750137</v>
      </c>
      <c r="G79" s="16">
        <v>261110085266462</v>
      </c>
      <c r="H79" s="24" t="s">
        <v>163</v>
      </c>
      <c r="I79" s="16">
        <v>31804764160039</v>
      </c>
      <c r="J79" s="24" t="s">
        <v>21</v>
      </c>
      <c r="K79" s="13">
        <v>20</v>
      </c>
      <c r="L79" s="21">
        <v>19.896000000000001</v>
      </c>
      <c r="M79" s="21">
        <f t="shared" si="1"/>
        <v>397.92</v>
      </c>
      <c r="N79" s="22"/>
      <c r="O79" s="22"/>
      <c r="P79" s="23"/>
    </row>
    <row r="80" spans="1:16" ht="48" customHeight="1" x14ac:dyDescent="0.25">
      <c r="A80" s="19">
        <v>74</v>
      </c>
      <c r="B80" s="20" t="s">
        <v>101</v>
      </c>
      <c r="C80" s="24" t="s">
        <v>164</v>
      </c>
      <c r="D80" s="13" t="s">
        <v>18</v>
      </c>
      <c r="E80" s="13" t="s">
        <v>19</v>
      </c>
      <c r="F80" s="16">
        <v>4750186</v>
      </c>
      <c r="G80" s="16">
        <v>261110085266516</v>
      </c>
      <c r="H80" s="24" t="s">
        <v>165</v>
      </c>
      <c r="I80" s="16">
        <v>31707911591521</v>
      </c>
      <c r="J80" s="24" t="s">
        <v>21</v>
      </c>
      <c r="K80" s="13">
        <v>100</v>
      </c>
      <c r="L80" s="21">
        <v>14.4</v>
      </c>
      <c r="M80" s="21">
        <f t="shared" si="1"/>
        <v>1440</v>
      </c>
      <c r="N80" s="22"/>
      <c r="O80" s="22"/>
      <c r="P80" s="23"/>
    </row>
    <row r="81" spans="1:16" ht="48" customHeight="1" x14ac:dyDescent="0.25">
      <c r="A81" s="19">
        <v>75</v>
      </c>
      <c r="B81" s="20" t="s">
        <v>101</v>
      </c>
      <c r="C81" s="24" t="s">
        <v>102</v>
      </c>
      <c r="D81" s="13" t="s">
        <v>18</v>
      </c>
      <c r="E81" s="13" t="s">
        <v>19</v>
      </c>
      <c r="F81" s="16">
        <v>4748048</v>
      </c>
      <c r="G81" s="16">
        <v>261110085263916</v>
      </c>
      <c r="H81" s="24" t="s">
        <v>166</v>
      </c>
      <c r="I81" s="16">
        <v>301837744</v>
      </c>
      <c r="J81" s="24" t="s">
        <v>21</v>
      </c>
      <c r="K81" s="13">
        <v>30</v>
      </c>
      <c r="L81" s="21">
        <v>11</v>
      </c>
      <c r="M81" s="21">
        <f t="shared" si="1"/>
        <v>330</v>
      </c>
      <c r="N81" s="22"/>
      <c r="O81" s="22"/>
      <c r="P81" s="23"/>
    </row>
    <row r="82" spans="1:16" ht="48" customHeight="1" x14ac:dyDescent="0.25">
      <c r="A82" s="19">
        <v>76</v>
      </c>
      <c r="B82" s="20" t="s">
        <v>101</v>
      </c>
      <c r="C82" s="24" t="s">
        <v>123</v>
      </c>
      <c r="D82" s="13" t="s">
        <v>18</v>
      </c>
      <c r="E82" s="13" t="s">
        <v>19</v>
      </c>
      <c r="F82" s="16">
        <v>4750249</v>
      </c>
      <c r="G82" s="16">
        <v>261110085266557</v>
      </c>
      <c r="H82" s="24" t="s">
        <v>167</v>
      </c>
      <c r="I82" s="16">
        <v>51506055500020</v>
      </c>
      <c r="J82" s="24" t="s">
        <v>21</v>
      </c>
      <c r="K82" s="13">
        <v>30</v>
      </c>
      <c r="L82" s="21">
        <v>23</v>
      </c>
      <c r="M82" s="21">
        <f t="shared" si="1"/>
        <v>690</v>
      </c>
      <c r="N82" s="22"/>
      <c r="O82" s="22"/>
      <c r="P82" s="23"/>
    </row>
    <row r="83" spans="1:16" ht="48" customHeight="1" x14ac:dyDescent="0.25">
      <c r="A83" s="19">
        <v>77</v>
      </c>
      <c r="B83" s="20" t="s">
        <v>101</v>
      </c>
      <c r="C83" s="24" t="s">
        <v>168</v>
      </c>
      <c r="D83" s="13" t="s">
        <v>18</v>
      </c>
      <c r="E83" s="13" t="s">
        <v>19</v>
      </c>
      <c r="F83" s="16">
        <v>4796916</v>
      </c>
      <c r="G83" s="25">
        <v>261110085318583</v>
      </c>
      <c r="H83" s="24" t="s">
        <v>169</v>
      </c>
      <c r="I83" s="16">
        <v>42211975850019</v>
      </c>
      <c r="J83" s="24" t="s">
        <v>124</v>
      </c>
      <c r="K83" s="13">
        <v>100</v>
      </c>
      <c r="L83" s="21">
        <v>14</v>
      </c>
      <c r="M83" s="21">
        <f t="shared" si="1"/>
        <v>1400</v>
      </c>
      <c r="N83" s="22"/>
      <c r="O83" s="22"/>
      <c r="P83" s="23"/>
    </row>
    <row r="84" spans="1:16" ht="63.75" customHeight="1" x14ac:dyDescent="0.15">
      <c r="A84" s="27" t="s">
        <v>170</v>
      </c>
      <c r="B84" s="27"/>
      <c r="C84" s="28"/>
      <c r="D84" s="27"/>
      <c r="E84" s="27"/>
      <c r="F84" s="27"/>
      <c r="G84" s="27"/>
      <c r="H84" s="29"/>
      <c r="I84" s="27"/>
      <c r="J84" s="27"/>
      <c r="K84" s="27"/>
      <c r="L84" s="27"/>
      <c r="M84" s="30"/>
    </row>
    <row r="85" spans="1:16" ht="48" customHeight="1" x14ac:dyDescent="0.25"/>
    <row r="86" spans="1:16" ht="45" customHeight="1" x14ac:dyDescent="0.25">
      <c r="A86" s="32" t="s">
        <v>171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</row>
    <row r="87" spans="1:16" ht="63.75" customHeight="1" x14ac:dyDescent="0.25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</row>
    <row r="88" spans="1:16" ht="45" customHeight="1" x14ac:dyDescent="0.25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spans="1:16" ht="46.5" customHeight="1" x14ac:dyDescent="0.25"/>
    <row r="90" spans="1:16" ht="48" customHeight="1" x14ac:dyDescent="0.25"/>
    <row r="91" spans="1:16" ht="73.5" customHeight="1" x14ac:dyDescent="0.25"/>
    <row r="92" spans="1:16" ht="46.5" customHeight="1" x14ac:dyDescent="0.25"/>
    <row r="93" spans="1:16" ht="43.5" customHeight="1" x14ac:dyDescent="0.25"/>
    <row r="94" spans="1:16" ht="46.5" customHeight="1" x14ac:dyDescent="0.25"/>
    <row r="95" spans="1:16" ht="46.5" customHeight="1" x14ac:dyDescent="0.25"/>
    <row r="96" spans="1:16" ht="46.5" customHeight="1" x14ac:dyDescent="0.25"/>
    <row r="97" spans="2:12" ht="46.5" customHeight="1" x14ac:dyDescent="0.25"/>
    <row r="98" spans="2:12" ht="71.25" customHeight="1" x14ac:dyDescent="0.25"/>
    <row r="99" spans="2:12" ht="46.5" customHeight="1" x14ac:dyDescent="0.25"/>
    <row r="100" spans="2:12" ht="79.5" customHeight="1" x14ac:dyDescent="0.25"/>
    <row r="101" spans="2:12" ht="46.5" customHeight="1" x14ac:dyDescent="0.25"/>
    <row r="102" spans="2:12" ht="46.5" customHeight="1" x14ac:dyDescent="0.25"/>
    <row r="103" spans="2:12" ht="46.5" customHeight="1" x14ac:dyDescent="0.25"/>
    <row r="104" spans="2:12" ht="46.5" customHeight="1" x14ac:dyDescent="0.25"/>
    <row r="105" spans="2:12" ht="46.5" customHeight="1" x14ac:dyDescent="0.25"/>
    <row r="106" spans="2:12" ht="46.5" customHeight="1" x14ac:dyDescent="0.25"/>
    <row r="107" spans="2:12" ht="46.5" customHeight="1" x14ac:dyDescent="0.25"/>
    <row r="108" spans="2:12" ht="46.5" customHeight="1" x14ac:dyDescent="0.25"/>
    <row r="109" spans="2:12" ht="46.5" customHeight="1" x14ac:dyDescent="0.25"/>
    <row r="110" spans="2:12" ht="46.5" customHeight="1" x14ac:dyDescent="0.25">
      <c r="B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ht="46.5" customHeight="1" x14ac:dyDescent="0.25">
      <c r="B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ht="46.5" customHeight="1" x14ac:dyDescent="0.25">
      <c r="B112" s="1"/>
      <c r="D112" s="1"/>
      <c r="E112" s="1"/>
      <c r="F112" s="1"/>
      <c r="G112" s="1"/>
      <c r="H112" s="1"/>
      <c r="I112" s="1"/>
      <c r="J112" s="1"/>
      <c r="K112" s="1"/>
      <c r="L112" s="1"/>
    </row>
    <row r="113" ht="46.5" customHeight="1" x14ac:dyDescent="0.25"/>
    <row r="114" ht="46.5" customHeight="1" x14ac:dyDescent="0.25"/>
    <row r="115" ht="58.5" customHeight="1" x14ac:dyDescent="0.25"/>
    <row r="116" ht="46.5" customHeight="1" x14ac:dyDescent="0.25"/>
    <row r="117" ht="46.5" customHeight="1" x14ac:dyDescent="0.25"/>
    <row r="118" ht="46.5" customHeight="1" x14ac:dyDescent="0.25"/>
    <row r="119" ht="73.5" customHeight="1" x14ac:dyDescent="0.25"/>
    <row r="120" ht="75" customHeight="1" x14ac:dyDescent="0.25"/>
    <row r="121" ht="46.5" customHeight="1" x14ac:dyDescent="0.25"/>
    <row r="122" ht="46.5" customHeight="1" x14ac:dyDescent="0.25"/>
    <row r="123" ht="46.5" customHeight="1" x14ac:dyDescent="0.25"/>
    <row r="124" ht="46.5" customHeight="1" x14ac:dyDescent="0.25"/>
    <row r="125" ht="46.5" customHeight="1" x14ac:dyDescent="0.25"/>
    <row r="126" ht="46.5" customHeight="1" x14ac:dyDescent="0.25"/>
    <row r="127" ht="46.5" customHeight="1" x14ac:dyDescent="0.25"/>
    <row r="128" ht="46.5" customHeight="1" x14ac:dyDescent="0.25"/>
    <row r="129" ht="46.5" customHeight="1" x14ac:dyDescent="0.25"/>
    <row r="130" ht="46.5" customHeight="1" x14ac:dyDescent="0.25"/>
    <row r="131" ht="46.5" customHeight="1" x14ac:dyDescent="0.25"/>
    <row r="132" ht="46.5" customHeight="1" x14ac:dyDescent="0.25"/>
    <row r="133" ht="46.5" customHeight="1" x14ac:dyDescent="0.25"/>
    <row r="134" ht="46.5" customHeight="1" x14ac:dyDescent="0.25"/>
    <row r="135" ht="46.5" customHeight="1" x14ac:dyDescent="0.25"/>
    <row r="136" ht="46.5" customHeight="1" x14ac:dyDescent="0.25"/>
    <row r="137" ht="66.75" customHeight="1" x14ac:dyDescent="0.25"/>
    <row r="138" ht="46.5" customHeight="1" x14ac:dyDescent="0.25"/>
    <row r="139" ht="46.5" customHeight="1" x14ac:dyDescent="0.25"/>
    <row r="140" ht="46.5" customHeight="1" x14ac:dyDescent="0.25"/>
    <row r="141" ht="46.5" customHeight="1" x14ac:dyDescent="0.25"/>
    <row r="142" ht="68.25" customHeight="1" x14ac:dyDescent="0.25"/>
    <row r="143" ht="46.5" customHeight="1" x14ac:dyDescent="0.25"/>
    <row r="144" ht="46.5" customHeight="1" x14ac:dyDescent="0.25"/>
    <row r="145" ht="68.25" customHeight="1" x14ac:dyDescent="0.25"/>
    <row r="146" ht="68.25" customHeight="1" x14ac:dyDescent="0.25"/>
    <row r="147" ht="71.25" customHeight="1" x14ac:dyDescent="0.25"/>
    <row r="148" ht="68.25" customHeight="1" x14ac:dyDescent="0.25"/>
    <row r="149" ht="65.25" customHeight="1" x14ac:dyDescent="0.25"/>
    <row r="150" ht="46.5" customHeight="1" x14ac:dyDescent="0.25"/>
    <row r="151" ht="46.5" customHeight="1" x14ac:dyDescent="0.25"/>
    <row r="152" ht="46.5" customHeight="1" x14ac:dyDescent="0.25"/>
    <row r="153" ht="73.5" customHeight="1" x14ac:dyDescent="0.25"/>
    <row r="154" ht="46.5" customHeight="1" x14ac:dyDescent="0.25"/>
    <row r="155" ht="46.5" customHeight="1" x14ac:dyDescent="0.25"/>
    <row r="156" ht="46.5" customHeight="1" x14ac:dyDescent="0.25"/>
    <row r="157" ht="46.5" customHeight="1" x14ac:dyDescent="0.25"/>
    <row r="158" ht="61.5" customHeight="1" x14ac:dyDescent="0.25"/>
    <row r="159" ht="80.25" customHeight="1" x14ac:dyDescent="0.25"/>
    <row r="160" ht="46.5" customHeight="1" x14ac:dyDescent="0.25"/>
    <row r="161" ht="42.75" customHeight="1" x14ac:dyDescent="0.25"/>
    <row r="162" ht="38.25" customHeight="1" x14ac:dyDescent="0.25"/>
    <row r="163" ht="38.25" customHeight="1" x14ac:dyDescent="0.25"/>
    <row r="164" ht="38.25" customHeight="1" x14ac:dyDescent="0.25"/>
    <row r="165" ht="38.25" customHeight="1" x14ac:dyDescent="0.25"/>
    <row r="166" ht="38.25" customHeight="1" x14ac:dyDescent="0.25"/>
    <row r="167" ht="38.25" customHeight="1" x14ac:dyDescent="0.25"/>
    <row r="168" ht="38.25" customHeight="1" x14ac:dyDescent="0.25"/>
    <row r="169" ht="38.25" customHeight="1" x14ac:dyDescent="0.25"/>
    <row r="170" ht="38.25" customHeight="1" x14ac:dyDescent="0.25"/>
    <row r="171" ht="38.25" customHeight="1" x14ac:dyDescent="0.25"/>
    <row r="172" ht="38.25" customHeight="1" x14ac:dyDescent="0.25"/>
    <row r="173" ht="38.25" customHeight="1" x14ac:dyDescent="0.25"/>
    <row r="174" ht="38.25" customHeight="1" x14ac:dyDescent="0.25"/>
    <row r="175" ht="38.25" customHeight="1" x14ac:dyDescent="0.25"/>
    <row r="176" ht="38.25" customHeight="1" x14ac:dyDescent="0.25"/>
    <row r="177" ht="38.25" customHeight="1" x14ac:dyDescent="0.25"/>
    <row r="178" ht="38.25" customHeight="1" x14ac:dyDescent="0.25"/>
    <row r="179" ht="38.25" customHeight="1" x14ac:dyDescent="0.25"/>
    <row r="180" ht="38.25" customHeight="1" x14ac:dyDescent="0.25"/>
    <row r="181" ht="38.25" customHeight="1" x14ac:dyDescent="0.25"/>
    <row r="182" ht="38.25" customHeight="1" x14ac:dyDescent="0.25"/>
    <row r="183" ht="38.25" customHeight="1" x14ac:dyDescent="0.25"/>
    <row r="184" ht="38.25" customHeight="1" x14ac:dyDescent="0.25"/>
    <row r="185" ht="38.25" customHeight="1" x14ac:dyDescent="0.25"/>
    <row r="186" ht="38.25" customHeight="1" x14ac:dyDescent="0.25"/>
    <row r="187" ht="38.25" customHeight="1" x14ac:dyDescent="0.25"/>
    <row r="188" ht="38.25" customHeight="1" x14ac:dyDescent="0.25"/>
    <row r="189" ht="38.25" customHeight="1" x14ac:dyDescent="0.25"/>
    <row r="190" ht="38.25" customHeight="1" x14ac:dyDescent="0.25"/>
    <row r="191" ht="38.25" customHeight="1" x14ac:dyDescent="0.25"/>
    <row r="192" ht="38.25" customHeight="1" x14ac:dyDescent="0.25"/>
    <row r="193" ht="38.25" customHeight="1" x14ac:dyDescent="0.25"/>
    <row r="194" ht="38.25" customHeight="1" x14ac:dyDescent="0.25"/>
    <row r="195" ht="38.25" customHeight="1" x14ac:dyDescent="0.25"/>
    <row r="196" ht="39" customHeight="1" x14ac:dyDescent="0.25"/>
    <row r="198" ht="39.75" customHeight="1" x14ac:dyDescent="0.25"/>
    <row r="199" ht="18.75" customHeight="1" x14ac:dyDescent="0.25"/>
    <row r="224" ht="18.75" customHeight="1" x14ac:dyDescent="0.25"/>
    <row r="225" spans="14:14" x14ac:dyDescent="0.25">
      <c r="N225" s="2"/>
    </row>
  </sheetData>
  <mergeCells count="16">
    <mergeCell ref="H5:I5"/>
    <mergeCell ref="J5:J6"/>
    <mergeCell ref="K5:K6"/>
    <mergeCell ref="L5:L6"/>
    <mergeCell ref="M5:M6"/>
    <mergeCell ref="A86:L88"/>
    <mergeCell ref="J1:M1"/>
    <mergeCell ref="L2:M2"/>
    <mergeCell ref="A3:M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2026-07-06T12:36:12Z</dcterms:modified>
</cp:coreProperties>
</file>