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Saytga yuklash\"/>
    </mc:Choice>
  </mc:AlternateContent>
  <xr:revisionPtr revIDLastSave="0" documentId="13_ncr:1_{30251F68-9452-49B3-B5A7-A4265F20EE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5" i="1" l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  <c r="L13" i="1"/>
  <c r="M12" i="1"/>
  <c r="L12" i="1"/>
  <c r="M11" i="1"/>
  <c r="L11" i="1"/>
  <c r="M10" i="1"/>
  <c r="L10" i="1"/>
  <c r="M9" i="1"/>
  <c r="L9" i="1"/>
  <c r="M8" i="1"/>
  <c r="L8" i="1"/>
  <c r="A8" i="1"/>
  <c r="A9" i="1" s="1"/>
  <c r="A10" i="1" s="1"/>
  <c r="M7" i="1"/>
  <c r="L7" i="1"/>
</calcChain>
</file>

<file path=xl/sharedStrings.xml><?xml version="1.0" encoding="utf-8"?>
<sst xmlns="http://schemas.openxmlformats.org/spreadsheetml/2006/main" count="197" uniqueCount="75">
  <si>
    <t xml:space="preserve">Бюджет жараёнининг очиқлигини таъминлаш 
мақсадида расмий веб-сайтларда маълумотларни 
жойлаштириш тартиби тўғрисидаги низомга
4-ИЛОВА
</t>
  </si>
  <si>
    <r>
      <t xml:space="preserve"> 2026 йил 2 чорак мобайнида Давлат тиббий суғуртаси жамғармаси
 томонидан </t>
    </r>
    <r>
      <rPr>
        <b/>
        <sz val="14"/>
        <rFont val="Times New Roman"/>
        <charset val="134"/>
      </rPr>
      <t>асосий воситалар харид қилиш учун</t>
    </r>
    <r>
      <rPr>
        <b/>
        <sz val="14"/>
        <rFont val="Times New Roman"/>
        <charset val="204"/>
      </rPr>
      <t xml:space="preserve"> ўтказилган танловлар (тендерлар)
ва амалга оширилган давлат харидлари тўғрисидаги
МАЪЛУМОТЛАР</t>
    </r>
  </si>
  <si>
    <t>Т/р</t>
  </si>
  <si>
    <t>Ҳисобот даври</t>
  </si>
  <si>
    <t>Харид қилинган товарлар ва хизматлар номи</t>
  </si>
  <si>
    <t>Молиялаштириш манбаси*</t>
  </si>
  <si>
    <t>Ҳарид жараёнини амалга ошириш тури</t>
  </si>
  <si>
    <t>Шартнома рақами</t>
  </si>
  <si>
    <t>Лот рақами</t>
  </si>
  <si>
    <t>Пудратчи тўғрисида маълумотлар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</si>
  <si>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</si>
  <si>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</si>
  <si>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 минг сўмда</t>
  </si>
  <si>
    <t>Харид қилинган товарлар (хизматлар) жами миқдори (ҳажми) қиймати 
(минг сўм)</t>
  </si>
  <si>
    <t>Пудратчи номи</t>
  </si>
  <si>
    <t>Корхона СТИРи</t>
  </si>
  <si>
    <t xml:space="preserve">I-чорак </t>
  </si>
  <si>
    <t>Сервер</t>
  </si>
  <si>
    <t>бюджет</t>
  </si>
  <si>
    <t>электрон дукон</t>
  </si>
  <si>
    <t>YTT MUHAMMADIYEV TURG‘UNALI MANSUR O‘G‘LI</t>
  </si>
  <si>
    <t>дона</t>
  </si>
  <si>
    <t>Экшн видеокамера</t>
  </si>
  <si>
    <t>YTT TURAPOV XUSAN SAYDIRASULOVICH</t>
  </si>
  <si>
    <t xml:space="preserve">261110084782255
</t>
  </si>
  <si>
    <t>Коммутатор</t>
  </si>
  <si>
    <t>ASTRON NETWORKS MCHJ</t>
  </si>
  <si>
    <t>тўплам</t>
  </si>
  <si>
    <t>Сетевые интерфейсные платы</t>
  </si>
  <si>
    <t>SERVERSTORE MAS`ULIYATI CHEKLANGAN JAMIYAT</t>
  </si>
  <si>
    <t>Принтер</t>
  </si>
  <si>
    <t>YTT G‘ULAMOV JAXONGIR BAXTIYOR O‘G‘LI</t>
  </si>
  <si>
    <t>Кровать деревянная для взрослых</t>
  </si>
  <si>
    <t>MCHJ SADAF BIZNES SERVIS TOSHKENT</t>
  </si>
  <si>
    <t>Межсетевой экран</t>
  </si>
  <si>
    <t>"LIDER TEAM" mas`uliyati cheklangan jamiyati</t>
  </si>
  <si>
    <t>Шкаф для одежды из ДСП</t>
  </si>
  <si>
    <t>ООО LUCKY INVESTING</t>
  </si>
  <si>
    <t xml:space="preserve">Мебель </t>
  </si>
  <si>
    <t xml:space="preserve">отбор наилучшего предложения </t>
  </si>
  <si>
    <t>AKAN QURILISH MCHJ</t>
  </si>
  <si>
    <t>Видеорегистратор</t>
  </si>
  <si>
    <t>FAYZULLAYEVA KAMOLA ALISHER QIZI</t>
  </si>
  <si>
    <t>Автомобиль легковой</t>
  </si>
  <si>
    <t>Тўғридан-тўғри шартнома</t>
  </si>
  <si>
    <t>3-274-2026-00424WW</t>
  </si>
  <si>
    <t>"AMIN-MULLA" XUSUSIY KORXONA</t>
  </si>
  <si>
    <t xml:space="preserve">II-чорак </t>
  </si>
  <si>
    <t>Моноблок</t>
  </si>
  <si>
    <t>ЧП SOLUTIONS FOR IT</t>
  </si>
  <si>
    <t>"AXE TECHNOLOGY " MCHJ</t>
  </si>
  <si>
    <t>Шкаф комбинированный</t>
  </si>
  <si>
    <t>Стол рабочий</t>
  </si>
  <si>
    <t>B1249312</t>
  </si>
  <si>
    <t>"OS RICHMAN" MAS'ULIYATI CHEKLANGAN JAMIYAT</t>
  </si>
  <si>
    <t>Металл каркасли стул</t>
  </si>
  <si>
    <t>BR1015037</t>
  </si>
  <si>
    <t xml:space="preserve"> "ALDOS FURNITURE" MAS'ULIYATI CHEKLANGAN JAMIYAT</t>
  </si>
  <si>
    <t>Тумба</t>
  </si>
  <si>
    <t>B1261316</t>
  </si>
  <si>
    <t>"YANGI XAYOT ZIYOSI" MAS'ULIYATI CHEKLANGAN JAMIYAT</t>
  </si>
  <si>
    <t>Пожарный щит</t>
  </si>
  <si>
    <t xml:space="preserve"> "NUR ZAMIN PARTNER 2022" MAS'ULIYATI CHEKLANGAN JAMIYAT</t>
  </si>
  <si>
    <t xml:space="preserve">Кондиционер бытовой </t>
  </si>
  <si>
    <t>"SAM LEADER-COMPUTERS N" OILAVIY KORXONA</t>
  </si>
  <si>
    <t>"MAX COMPUTERS" MAS'ULIYATI CHEKLANGAN JAMIYAT</t>
  </si>
  <si>
    <t>"GULI-SHIRA LAZZATI" MAS`ULIYATI CHEKLANGAN JAMIYAT</t>
  </si>
  <si>
    <t xml:space="preserve"> "RAYANA GOLD" MAS'ULIYATI CHEKLANGAN JAMIYAT</t>
  </si>
  <si>
    <t>Газонокосилка</t>
  </si>
  <si>
    <t>7544341.1.1</t>
  </si>
  <si>
    <t>SHOKIROVA GULBAXOR ABDULAZIZ QIZI</t>
  </si>
  <si>
    <t>Кондиционер</t>
  </si>
  <si>
    <t>Камера видеонаблюдения</t>
  </si>
  <si>
    <t xml:space="preserve"> AMIRASLANOV SAMIR SARIF OGLU</t>
  </si>
  <si>
    <t>Жами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</si>
</sst>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>
    <font>
      <sz val="11"/>
      <color theme="1"/>
      <name val="Calibri"/>
      <family val="2"/>
      <scheme val="minor"/>
    </font>
    <font>
      <sz val="14"/>
      <name val="Times New Roman"/>
      <charset val="204"/>
    </font>
    <font>
      <b/>
      <sz val="14"/>
      <name val="Times New Roman"/>
      <charset val="204"/>
    </font>
    <font>
      <b/>
      <sz val="14"/>
      <name val="Times New Roman"/>
      <charset val="134"/>
    </font>
    <font>
      <b/>
      <sz val="12"/>
      <name val="Times New Roman"/>
      <charset val="204"/>
    </font>
    <font>
      <b/>
      <sz val="12"/>
      <color theme="1"/>
      <name val="Times New Roman"/>
      <charset val="204"/>
    </font>
    <font>
      <sz val="12"/>
      <name val="Times New Roman"/>
      <charset val="204"/>
    </font>
    <font>
      <sz val="12"/>
      <color rgb="FFFFFFFF"/>
      <name val="Times New Roman"/>
      <charset val="204"/>
    </font>
    <font>
      <sz val="14"/>
      <color theme="1"/>
      <name val="Times New Roman"/>
      <charset val="204"/>
    </font>
    <font>
      <sz val="14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1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3" fontId="1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topLeftCell="A25" zoomScale="85" zoomScaleNormal="85" workbookViewId="0">
      <selection activeCell="J1" sqref="J1:M1"/>
    </sheetView>
  </sheetViews>
  <sheetFormatPr defaultRowHeight="15"/>
  <cols>
    <col min="2" max="2" width="18.140625" customWidth="1"/>
    <col min="3" max="3" width="17.28515625" customWidth="1"/>
    <col min="4" max="4" width="23" customWidth="1"/>
    <col min="5" max="5" width="35.85546875" customWidth="1"/>
    <col min="6" max="6" width="27.5703125" customWidth="1"/>
    <col min="7" max="7" width="26" customWidth="1"/>
    <col min="8" max="8" width="35.42578125" customWidth="1"/>
    <col min="9" max="9" width="24.140625" customWidth="1"/>
    <col min="10" max="10" width="20.85546875" customWidth="1"/>
    <col min="11" max="11" width="14" customWidth="1"/>
    <col min="12" max="12" width="16.140625" customWidth="1"/>
    <col min="13" max="13" width="12.42578125" customWidth="1"/>
  </cols>
  <sheetData>
    <row r="1" spans="1:13" ht="104.25" customHeight="1">
      <c r="A1" s="1"/>
      <c r="B1" s="2"/>
      <c r="C1" s="2"/>
      <c r="D1" s="2"/>
      <c r="E1" s="2"/>
      <c r="F1" s="2"/>
      <c r="G1" s="2"/>
      <c r="H1" s="2"/>
      <c r="I1" s="2"/>
      <c r="J1" s="3" t="s">
        <v>0</v>
      </c>
      <c r="K1" s="3"/>
      <c r="L1" s="3"/>
      <c r="M1" s="3"/>
    </row>
    <row r="2" spans="1:13" ht="91.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4" spans="1:13" ht="15.7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6" t="s">
        <v>9</v>
      </c>
      <c r="I4" s="6"/>
      <c r="J4" s="5" t="s">
        <v>10</v>
      </c>
      <c r="K4" s="5" t="s">
        <v>11</v>
      </c>
      <c r="L4" s="5" t="s">
        <v>12</v>
      </c>
      <c r="M4" s="5" t="s">
        <v>13</v>
      </c>
    </row>
    <row r="5" spans="1:13" ht="145.5" customHeight="1">
      <c r="A5" s="5"/>
      <c r="B5" s="5"/>
      <c r="C5" s="5"/>
      <c r="D5" s="5"/>
      <c r="E5" s="5"/>
      <c r="F5" s="5"/>
      <c r="G5" s="5"/>
      <c r="H5" s="7" t="s">
        <v>14</v>
      </c>
      <c r="I5" s="7" t="s">
        <v>15</v>
      </c>
      <c r="J5" s="5"/>
      <c r="K5" s="5"/>
      <c r="L5" s="5"/>
      <c r="M5" s="5"/>
    </row>
    <row r="6" spans="1:13" ht="18.75">
      <c r="A6" s="8"/>
      <c r="B6" s="9"/>
      <c r="C6" s="8"/>
      <c r="D6" s="8"/>
      <c r="E6" s="8"/>
      <c r="F6" s="8"/>
      <c r="G6" s="10"/>
      <c r="H6" s="11"/>
      <c r="I6" s="8"/>
      <c r="J6" s="8"/>
      <c r="K6" s="8"/>
      <c r="L6" s="8"/>
      <c r="M6" s="8"/>
    </row>
    <row r="7" spans="1:13" ht="56.25">
      <c r="A7" s="8">
        <v>1</v>
      </c>
      <c r="B7" s="12" t="s">
        <v>16</v>
      </c>
      <c r="C7" s="8" t="s">
        <v>17</v>
      </c>
      <c r="D7" s="8" t="s">
        <v>18</v>
      </c>
      <c r="E7" s="8" t="s">
        <v>19</v>
      </c>
      <c r="F7" s="13">
        <v>4090825</v>
      </c>
      <c r="G7" s="14">
        <v>261110084775812</v>
      </c>
      <c r="H7" s="15" t="s">
        <v>20</v>
      </c>
      <c r="I7" s="16">
        <v>52201005710036</v>
      </c>
      <c r="J7" s="8" t="s">
        <v>21</v>
      </c>
      <c r="K7" s="8">
        <v>1</v>
      </c>
      <c r="L7" s="8">
        <f>+N7/1000</f>
        <v>0</v>
      </c>
      <c r="M7" s="8">
        <f>+O7/1000</f>
        <v>0</v>
      </c>
    </row>
    <row r="8" spans="1:13" ht="37.5">
      <c r="A8" s="8">
        <f t="shared" ref="A8:A10" si="0">+A7+1</f>
        <v>2</v>
      </c>
      <c r="B8" s="12" t="s">
        <v>16</v>
      </c>
      <c r="C8" s="8" t="s">
        <v>22</v>
      </c>
      <c r="D8" s="8" t="s">
        <v>18</v>
      </c>
      <c r="E8" s="8" t="s">
        <v>19</v>
      </c>
      <c r="F8" s="13">
        <v>4094411</v>
      </c>
      <c r="G8" s="14">
        <v>261110084779890</v>
      </c>
      <c r="H8" s="15" t="s">
        <v>23</v>
      </c>
      <c r="I8" s="16">
        <v>30207840360029</v>
      </c>
      <c r="J8" s="8" t="s">
        <v>21</v>
      </c>
      <c r="K8" s="8">
        <v>1</v>
      </c>
      <c r="L8" s="8">
        <f t="shared" ref="L8:M19" si="1">+N8/1000</f>
        <v>0</v>
      </c>
      <c r="M8" s="8">
        <f t="shared" si="1"/>
        <v>0</v>
      </c>
    </row>
    <row r="9" spans="1:13" ht="56.25">
      <c r="A9" s="8">
        <f t="shared" si="0"/>
        <v>3</v>
      </c>
      <c r="B9" s="12" t="s">
        <v>16</v>
      </c>
      <c r="C9" s="8" t="s">
        <v>17</v>
      </c>
      <c r="D9" s="8" t="s">
        <v>18</v>
      </c>
      <c r="E9" s="8" t="s">
        <v>19</v>
      </c>
      <c r="F9" s="13">
        <v>4096539</v>
      </c>
      <c r="G9" s="14" t="s">
        <v>24</v>
      </c>
      <c r="H9" s="15" t="s">
        <v>20</v>
      </c>
      <c r="I9" s="16">
        <v>52201005710036</v>
      </c>
      <c r="J9" s="8" t="s">
        <v>21</v>
      </c>
      <c r="K9" s="8">
        <v>1</v>
      </c>
      <c r="L9" s="8">
        <f t="shared" si="1"/>
        <v>0</v>
      </c>
      <c r="M9" s="8">
        <f t="shared" si="1"/>
        <v>0</v>
      </c>
    </row>
    <row r="10" spans="1:13" ht="37.5">
      <c r="A10" s="8">
        <f t="shared" si="0"/>
        <v>4</v>
      </c>
      <c r="B10" s="12" t="s">
        <v>16</v>
      </c>
      <c r="C10" s="8" t="s">
        <v>25</v>
      </c>
      <c r="D10" s="8" t="s">
        <v>18</v>
      </c>
      <c r="E10" s="8" t="s">
        <v>19</v>
      </c>
      <c r="F10" s="13">
        <v>4253081</v>
      </c>
      <c r="G10" s="14">
        <v>261110084952606</v>
      </c>
      <c r="H10" s="15" t="s">
        <v>26</v>
      </c>
      <c r="I10" s="18">
        <v>311380582</v>
      </c>
      <c r="J10" s="8" t="s">
        <v>27</v>
      </c>
      <c r="K10" s="8">
        <v>2</v>
      </c>
      <c r="L10" s="8">
        <f t="shared" si="1"/>
        <v>0</v>
      </c>
      <c r="M10" s="8">
        <f t="shared" si="1"/>
        <v>0</v>
      </c>
    </row>
    <row r="11" spans="1:13" ht="56.25">
      <c r="A11" s="8">
        <v>5</v>
      </c>
      <c r="B11" s="12" t="s">
        <v>16</v>
      </c>
      <c r="C11" s="15" t="s">
        <v>28</v>
      </c>
      <c r="D11" s="8" t="s">
        <v>18</v>
      </c>
      <c r="E11" s="8" t="s">
        <v>19</v>
      </c>
      <c r="F11" s="13">
        <v>4020817</v>
      </c>
      <c r="G11" s="14">
        <v>251110084692245</v>
      </c>
      <c r="H11" s="15" t="s">
        <v>29</v>
      </c>
      <c r="I11" s="18">
        <v>311864723</v>
      </c>
      <c r="J11" s="8" t="s">
        <v>21</v>
      </c>
      <c r="K11" s="8">
        <v>1</v>
      </c>
      <c r="L11" s="8">
        <f t="shared" si="1"/>
        <v>0</v>
      </c>
      <c r="M11" s="8">
        <f t="shared" si="1"/>
        <v>0</v>
      </c>
    </row>
    <row r="12" spans="1:13" ht="56.25">
      <c r="A12" s="8">
        <v>6</v>
      </c>
      <c r="B12" s="12" t="s">
        <v>16</v>
      </c>
      <c r="C12" s="8" t="s">
        <v>30</v>
      </c>
      <c r="D12" s="8" t="s">
        <v>18</v>
      </c>
      <c r="E12" s="8" t="s">
        <v>19</v>
      </c>
      <c r="F12" s="13">
        <v>3867288</v>
      </c>
      <c r="G12" s="14">
        <v>251110084498389</v>
      </c>
      <c r="H12" s="15" t="s">
        <v>31</v>
      </c>
      <c r="I12" s="19">
        <v>52106035890021</v>
      </c>
      <c r="J12" s="8" t="s">
        <v>27</v>
      </c>
      <c r="K12" s="8">
        <v>10</v>
      </c>
      <c r="L12" s="8">
        <f t="shared" si="1"/>
        <v>0</v>
      </c>
      <c r="M12" s="8">
        <f t="shared" si="1"/>
        <v>0</v>
      </c>
    </row>
    <row r="13" spans="1:13" ht="56.25">
      <c r="A13" s="8">
        <v>7</v>
      </c>
      <c r="B13" s="12" t="s">
        <v>16</v>
      </c>
      <c r="C13" s="8" t="s">
        <v>32</v>
      </c>
      <c r="D13" s="8" t="s">
        <v>18</v>
      </c>
      <c r="E13" s="8" t="s">
        <v>19</v>
      </c>
      <c r="F13" s="13">
        <v>4024572</v>
      </c>
      <c r="G13" s="14">
        <v>251111144697300</v>
      </c>
      <c r="H13" s="15" t="s">
        <v>33</v>
      </c>
      <c r="I13" s="18">
        <v>308713238</v>
      </c>
      <c r="J13" s="8" t="s">
        <v>21</v>
      </c>
      <c r="K13" s="8">
        <v>2</v>
      </c>
      <c r="L13" s="8">
        <f t="shared" si="1"/>
        <v>0</v>
      </c>
      <c r="M13" s="8">
        <f t="shared" si="1"/>
        <v>0</v>
      </c>
    </row>
    <row r="14" spans="1:13" ht="37.5">
      <c r="A14" s="8">
        <v>8</v>
      </c>
      <c r="B14" s="12" t="s">
        <v>16</v>
      </c>
      <c r="C14" s="8" t="s">
        <v>34</v>
      </c>
      <c r="D14" s="8" t="s">
        <v>18</v>
      </c>
      <c r="E14" s="8" t="s">
        <v>19</v>
      </c>
      <c r="F14" s="13">
        <v>3998296</v>
      </c>
      <c r="G14" s="14">
        <v>251110084663964</v>
      </c>
      <c r="H14" s="15" t="s">
        <v>35</v>
      </c>
      <c r="I14" s="16">
        <v>302382268</v>
      </c>
      <c r="J14" s="8" t="s">
        <v>21</v>
      </c>
      <c r="K14" s="8">
        <v>1</v>
      </c>
      <c r="L14" s="8">
        <f t="shared" si="1"/>
        <v>0</v>
      </c>
      <c r="M14" s="8">
        <f t="shared" si="1"/>
        <v>0</v>
      </c>
    </row>
    <row r="15" spans="1:13" ht="37.5">
      <c r="A15" s="8">
        <v>9</v>
      </c>
      <c r="B15" s="12" t="s">
        <v>16</v>
      </c>
      <c r="C15" s="8" t="s">
        <v>34</v>
      </c>
      <c r="D15" s="8" t="s">
        <v>18</v>
      </c>
      <c r="E15" s="8" t="s">
        <v>19</v>
      </c>
      <c r="F15" s="13">
        <v>4000951</v>
      </c>
      <c r="G15" s="20">
        <v>251110084666488</v>
      </c>
      <c r="H15" s="15" t="s">
        <v>35</v>
      </c>
      <c r="I15" s="16">
        <v>302382268</v>
      </c>
      <c r="J15" s="8" t="s">
        <v>21</v>
      </c>
      <c r="K15" s="8">
        <v>1</v>
      </c>
      <c r="L15" s="8">
        <f t="shared" si="1"/>
        <v>0</v>
      </c>
      <c r="M15" s="8">
        <f t="shared" si="1"/>
        <v>0</v>
      </c>
    </row>
    <row r="16" spans="1:13" ht="93.75">
      <c r="A16" s="8">
        <v>10</v>
      </c>
      <c r="B16" s="12" t="s">
        <v>16</v>
      </c>
      <c r="C16" s="8" t="s">
        <v>36</v>
      </c>
      <c r="D16" s="8" t="s">
        <v>18</v>
      </c>
      <c r="E16" s="8" t="s">
        <v>19</v>
      </c>
      <c r="F16" s="13">
        <v>4024855</v>
      </c>
      <c r="G16" s="14">
        <v>251111144697749</v>
      </c>
      <c r="H16" s="15" t="s">
        <v>37</v>
      </c>
      <c r="I16" s="16">
        <v>305593708</v>
      </c>
      <c r="J16" s="8" t="s">
        <v>21</v>
      </c>
      <c r="K16" s="8">
        <v>1</v>
      </c>
      <c r="L16" s="8">
        <f t="shared" si="1"/>
        <v>0</v>
      </c>
      <c r="M16" s="8">
        <f t="shared" si="1"/>
        <v>0</v>
      </c>
    </row>
    <row r="17" spans="1:13" ht="37.5">
      <c r="A17" s="8">
        <v>11</v>
      </c>
      <c r="B17" s="12" t="s">
        <v>16</v>
      </c>
      <c r="C17" s="8" t="s">
        <v>38</v>
      </c>
      <c r="D17" s="8" t="s">
        <v>18</v>
      </c>
      <c r="E17" s="8" t="s">
        <v>39</v>
      </c>
      <c r="F17" s="8">
        <v>3</v>
      </c>
      <c r="G17" s="14">
        <v>25110012461886</v>
      </c>
      <c r="H17" s="15" t="s">
        <v>40</v>
      </c>
      <c r="I17" s="18">
        <v>302089124</v>
      </c>
      <c r="J17" s="8" t="s">
        <v>27</v>
      </c>
      <c r="K17" s="8">
        <v>138</v>
      </c>
      <c r="L17" s="8">
        <f t="shared" si="1"/>
        <v>0</v>
      </c>
      <c r="M17" s="8">
        <f t="shared" si="1"/>
        <v>0</v>
      </c>
    </row>
    <row r="18" spans="1:13" ht="37.5">
      <c r="A18" s="8">
        <v>12</v>
      </c>
      <c r="B18" s="12" t="s">
        <v>16</v>
      </c>
      <c r="C18" s="8" t="s">
        <v>41</v>
      </c>
      <c r="D18" s="8" t="s">
        <v>18</v>
      </c>
      <c r="E18" s="8" t="s">
        <v>19</v>
      </c>
      <c r="F18" s="13">
        <v>4134156</v>
      </c>
      <c r="G18" s="14">
        <v>261110084815870</v>
      </c>
      <c r="H18" s="15" t="s">
        <v>42</v>
      </c>
      <c r="I18" s="19">
        <v>62310005610044</v>
      </c>
      <c r="J18" s="8" t="s">
        <v>21</v>
      </c>
      <c r="K18" s="8">
        <v>1</v>
      </c>
      <c r="L18" s="8">
        <f t="shared" si="1"/>
        <v>0</v>
      </c>
      <c r="M18" s="8">
        <f t="shared" si="1"/>
        <v>0</v>
      </c>
    </row>
    <row r="19" spans="1:13" ht="37.5">
      <c r="A19" s="8">
        <v>13</v>
      </c>
      <c r="B19" s="12" t="s">
        <v>16</v>
      </c>
      <c r="C19" s="8" t="s">
        <v>43</v>
      </c>
      <c r="D19" s="8" t="s">
        <v>18</v>
      </c>
      <c r="E19" s="8" t="s">
        <v>44</v>
      </c>
      <c r="F19" s="8" t="s">
        <v>45</v>
      </c>
      <c r="G19" s="14">
        <v>261190980330307</v>
      </c>
      <c r="H19" s="15" t="s">
        <v>46</v>
      </c>
      <c r="I19" s="18">
        <v>200407720</v>
      </c>
      <c r="J19" s="8" t="s">
        <v>21</v>
      </c>
      <c r="K19" s="8">
        <v>1</v>
      </c>
      <c r="L19" s="8">
        <f t="shared" si="1"/>
        <v>0</v>
      </c>
      <c r="M19" s="8">
        <f t="shared" si="1"/>
        <v>0</v>
      </c>
    </row>
    <row r="20" spans="1:13" ht="18.75">
      <c r="A20" s="8">
        <v>14</v>
      </c>
      <c r="B20" s="12" t="s">
        <v>47</v>
      </c>
      <c r="C20" s="8" t="s">
        <v>48</v>
      </c>
      <c r="D20" s="8" t="s">
        <v>18</v>
      </c>
      <c r="E20" s="8" t="s">
        <v>19</v>
      </c>
      <c r="F20" s="13">
        <v>4312380</v>
      </c>
      <c r="G20" s="14">
        <v>261110085016702</v>
      </c>
      <c r="H20" s="15" t="s">
        <v>49</v>
      </c>
      <c r="I20" s="18">
        <v>308510364</v>
      </c>
      <c r="J20" s="8" t="s">
        <v>21</v>
      </c>
      <c r="K20" s="8">
        <v>30</v>
      </c>
      <c r="L20" s="17">
        <v>9180</v>
      </c>
      <c r="M20" s="17">
        <f>+L20*K20</f>
        <v>275400</v>
      </c>
    </row>
    <row r="21" spans="1:13" ht="37.5">
      <c r="A21" s="8">
        <v>15</v>
      </c>
      <c r="B21" s="12" t="s">
        <v>47</v>
      </c>
      <c r="C21" s="8" t="s">
        <v>30</v>
      </c>
      <c r="D21" s="8" t="s">
        <v>18</v>
      </c>
      <c r="E21" s="8" t="s">
        <v>19</v>
      </c>
      <c r="F21" s="13">
        <v>4295098</v>
      </c>
      <c r="G21" s="14">
        <v>261110084997810</v>
      </c>
      <c r="H21" s="15" t="s">
        <v>50</v>
      </c>
      <c r="I21" s="18">
        <v>302190848</v>
      </c>
      <c r="J21" s="8" t="s">
        <v>21</v>
      </c>
      <c r="K21" s="8">
        <v>1</v>
      </c>
      <c r="L21" s="17">
        <v>7130</v>
      </c>
      <c r="M21" s="17">
        <f t="shared" ref="M21:M35" si="2">+L21*K21</f>
        <v>7130</v>
      </c>
    </row>
    <row r="22" spans="1:13" ht="56.25">
      <c r="A22" s="8">
        <v>16</v>
      </c>
      <c r="B22" s="12" t="s">
        <v>47</v>
      </c>
      <c r="C22" s="8" t="s">
        <v>51</v>
      </c>
      <c r="D22" s="8" t="s">
        <v>18</v>
      </c>
      <c r="E22" s="8" t="s">
        <v>19</v>
      </c>
      <c r="F22" s="13">
        <v>4286573</v>
      </c>
      <c r="G22" s="14">
        <v>261111144990273</v>
      </c>
      <c r="H22" s="15" t="s">
        <v>37</v>
      </c>
      <c r="I22" s="18">
        <v>305593708</v>
      </c>
      <c r="J22" s="8" t="s">
        <v>21</v>
      </c>
      <c r="K22" s="8">
        <v>4</v>
      </c>
      <c r="L22" s="17">
        <v>4390</v>
      </c>
      <c r="M22" s="17">
        <f t="shared" si="2"/>
        <v>17560</v>
      </c>
    </row>
    <row r="23" spans="1:13" ht="56.25">
      <c r="A23" s="8">
        <v>17</v>
      </c>
      <c r="B23" s="12" t="s">
        <v>47</v>
      </c>
      <c r="C23" s="8" t="s">
        <v>52</v>
      </c>
      <c r="D23" s="8" t="s">
        <v>18</v>
      </c>
      <c r="E23" s="8" t="s">
        <v>19</v>
      </c>
      <c r="F23" s="13" t="s">
        <v>53</v>
      </c>
      <c r="G23" s="14">
        <v>26311125064837</v>
      </c>
      <c r="H23" s="15" t="s">
        <v>54</v>
      </c>
      <c r="I23" s="18">
        <v>312313742</v>
      </c>
      <c r="J23" s="8" t="s">
        <v>21</v>
      </c>
      <c r="K23" s="8">
        <v>10</v>
      </c>
      <c r="L23" s="17">
        <v>679</v>
      </c>
      <c r="M23" s="17">
        <f t="shared" si="2"/>
        <v>6790</v>
      </c>
    </row>
    <row r="24" spans="1:13" ht="56.25">
      <c r="A24" s="8">
        <v>18</v>
      </c>
      <c r="B24" s="12" t="s">
        <v>47</v>
      </c>
      <c r="C24" s="8" t="s">
        <v>55</v>
      </c>
      <c r="D24" s="8" t="s">
        <v>18</v>
      </c>
      <c r="E24" s="8" t="s">
        <v>19</v>
      </c>
      <c r="F24" s="13" t="s">
        <v>56</v>
      </c>
      <c r="G24" s="14">
        <v>26311127081297</v>
      </c>
      <c r="H24" s="15" t="s">
        <v>57</v>
      </c>
      <c r="I24" s="18">
        <v>303115637</v>
      </c>
      <c r="J24" s="8" t="s">
        <v>21</v>
      </c>
      <c r="K24" s="8">
        <v>170</v>
      </c>
      <c r="L24" s="17">
        <v>198</v>
      </c>
      <c r="M24" s="17">
        <f t="shared" si="2"/>
        <v>33660</v>
      </c>
    </row>
    <row r="25" spans="1:13" ht="56.25">
      <c r="A25" s="8">
        <v>19</v>
      </c>
      <c r="B25" s="12" t="s">
        <v>47</v>
      </c>
      <c r="C25" s="8" t="s">
        <v>58</v>
      </c>
      <c r="D25" s="8" t="s">
        <v>18</v>
      </c>
      <c r="E25" s="8" t="s">
        <v>19</v>
      </c>
      <c r="F25" s="13" t="s">
        <v>59</v>
      </c>
      <c r="G25" s="14">
        <v>26311125082459</v>
      </c>
      <c r="H25" s="15" t="s">
        <v>60</v>
      </c>
      <c r="I25" s="18">
        <v>311233914</v>
      </c>
      <c r="J25" s="8" t="s">
        <v>21</v>
      </c>
      <c r="K25" s="8">
        <v>10</v>
      </c>
      <c r="L25" s="17">
        <v>308</v>
      </c>
      <c r="M25" s="17">
        <f t="shared" si="2"/>
        <v>3080</v>
      </c>
    </row>
    <row r="26" spans="1:13" ht="56.25">
      <c r="A26" s="8">
        <v>20</v>
      </c>
      <c r="B26" s="12" t="s">
        <v>47</v>
      </c>
      <c r="C26" s="8" t="s">
        <v>61</v>
      </c>
      <c r="D26" s="8" t="s">
        <v>18</v>
      </c>
      <c r="E26" s="8" t="s">
        <v>19</v>
      </c>
      <c r="F26" s="13">
        <v>4386779</v>
      </c>
      <c r="G26" s="14">
        <v>261110085096578</v>
      </c>
      <c r="H26" s="15" t="s">
        <v>62</v>
      </c>
      <c r="I26" s="18">
        <v>309962355</v>
      </c>
      <c r="J26" s="21" t="s">
        <v>27</v>
      </c>
      <c r="K26" s="8">
        <v>1</v>
      </c>
      <c r="L26" s="17">
        <v>21713.928</v>
      </c>
      <c r="M26" s="17">
        <f t="shared" si="2"/>
        <v>21713.928</v>
      </c>
    </row>
    <row r="27" spans="1:13" ht="56.25">
      <c r="A27" s="8">
        <v>21</v>
      </c>
      <c r="B27" s="12" t="s">
        <v>47</v>
      </c>
      <c r="C27" s="21" t="s">
        <v>63</v>
      </c>
      <c r="D27" s="8" t="s">
        <v>18</v>
      </c>
      <c r="E27" s="8" t="s">
        <v>19</v>
      </c>
      <c r="F27" s="13">
        <v>4451723</v>
      </c>
      <c r="G27" s="14">
        <v>261110085169988</v>
      </c>
      <c r="H27" s="22" t="s">
        <v>64</v>
      </c>
      <c r="I27" s="18">
        <v>306155704</v>
      </c>
      <c r="J27" s="21" t="s">
        <v>21</v>
      </c>
      <c r="K27" s="8">
        <v>3</v>
      </c>
      <c r="L27" s="17">
        <v>3401.5</v>
      </c>
      <c r="M27" s="17">
        <f t="shared" si="2"/>
        <v>10204.5</v>
      </c>
    </row>
    <row r="28" spans="1:13" ht="56.25">
      <c r="A28" s="8">
        <v>22</v>
      </c>
      <c r="B28" s="12" t="s">
        <v>47</v>
      </c>
      <c r="C28" s="8" t="s">
        <v>63</v>
      </c>
      <c r="D28" s="8" t="s">
        <v>18</v>
      </c>
      <c r="E28" s="8" t="s">
        <v>19</v>
      </c>
      <c r="F28" s="13">
        <v>4451067</v>
      </c>
      <c r="G28" s="14">
        <v>261110085169256</v>
      </c>
      <c r="H28" s="22" t="s">
        <v>65</v>
      </c>
      <c r="I28" s="18">
        <v>301688417</v>
      </c>
      <c r="J28" s="21" t="s">
        <v>21</v>
      </c>
      <c r="K28" s="8">
        <v>1</v>
      </c>
      <c r="L28" s="17">
        <v>3559</v>
      </c>
      <c r="M28" s="17">
        <f t="shared" si="2"/>
        <v>3559</v>
      </c>
    </row>
    <row r="29" spans="1:13" ht="56.25">
      <c r="A29" s="8">
        <v>23</v>
      </c>
      <c r="B29" s="12" t="s">
        <v>47</v>
      </c>
      <c r="C29" s="8" t="s">
        <v>63</v>
      </c>
      <c r="D29" s="8" t="s">
        <v>18</v>
      </c>
      <c r="E29" s="8" t="s">
        <v>19</v>
      </c>
      <c r="F29" s="13">
        <v>4451030</v>
      </c>
      <c r="G29" s="14">
        <v>261110085169220</v>
      </c>
      <c r="H29" s="15" t="s">
        <v>65</v>
      </c>
      <c r="I29" s="18">
        <v>301688417</v>
      </c>
      <c r="J29" s="21" t="s">
        <v>21</v>
      </c>
      <c r="K29" s="8">
        <v>5</v>
      </c>
      <c r="L29" s="17">
        <v>3559</v>
      </c>
      <c r="M29" s="17">
        <f t="shared" si="2"/>
        <v>17795</v>
      </c>
    </row>
    <row r="30" spans="1:13" ht="56.25">
      <c r="A30" s="8">
        <v>24</v>
      </c>
      <c r="B30" s="12" t="s">
        <v>47</v>
      </c>
      <c r="C30" s="8" t="s">
        <v>63</v>
      </c>
      <c r="D30" s="8" t="s">
        <v>18</v>
      </c>
      <c r="E30" s="8" t="s">
        <v>19</v>
      </c>
      <c r="F30" s="13">
        <v>4451111</v>
      </c>
      <c r="G30" s="14">
        <v>261110085169283</v>
      </c>
      <c r="H30" s="22" t="s">
        <v>66</v>
      </c>
      <c r="I30" s="18">
        <v>301667403</v>
      </c>
      <c r="J30" s="21" t="s">
        <v>21</v>
      </c>
      <c r="K30" s="8">
        <v>1</v>
      </c>
      <c r="L30" s="17">
        <v>3490</v>
      </c>
      <c r="M30" s="17">
        <f t="shared" si="2"/>
        <v>3490</v>
      </c>
    </row>
    <row r="31" spans="1:13" ht="56.25">
      <c r="A31" s="8">
        <v>25</v>
      </c>
      <c r="B31" s="12" t="s">
        <v>47</v>
      </c>
      <c r="C31" s="8" t="s">
        <v>63</v>
      </c>
      <c r="D31" s="8" t="s">
        <v>18</v>
      </c>
      <c r="E31" s="8" t="s">
        <v>19</v>
      </c>
      <c r="F31" s="13">
        <v>4451163</v>
      </c>
      <c r="G31" s="14">
        <v>261110085169347</v>
      </c>
      <c r="H31" s="22" t="s">
        <v>65</v>
      </c>
      <c r="I31" s="18">
        <v>301688417</v>
      </c>
      <c r="J31" s="21" t="s">
        <v>21</v>
      </c>
      <c r="K31" s="8">
        <v>1</v>
      </c>
      <c r="L31" s="17">
        <v>5067</v>
      </c>
      <c r="M31" s="17">
        <f t="shared" si="2"/>
        <v>5067</v>
      </c>
    </row>
    <row r="32" spans="1:13" ht="56.25">
      <c r="A32" s="8">
        <v>26</v>
      </c>
      <c r="B32" s="12" t="s">
        <v>47</v>
      </c>
      <c r="C32" s="8" t="s">
        <v>63</v>
      </c>
      <c r="D32" s="8" t="s">
        <v>18</v>
      </c>
      <c r="E32" s="8" t="s">
        <v>19</v>
      </c>
      <c r="F32" s="13">
        <v>4450881</v>
      </c>
      <c r="G32" s="14">
        <v>261110085169073</v>
      </c>
      <c r="H32" s="22" t="s">
        <v>67</v>
      </c>
      <c r="I32" s="18">
        <v>312953674</v>
      </c>
      <c r="J32" s="21" t="s">
        <v>21</v>
      </c>
      <c r="K32" s="8">
        <v>1</v>
      </c>
      <c r="L32" s="17">
        <v>3545</v>
      </c>
      <c r="M32" s="17">
        <f t="shared" si="2"/>
        <v>3545</v>
      </c>
    </row>
    <row r="33" spans="1:13" ht="37.5">
      <c r="A33" s="8">
        <v>27</v>
      </c>
      <c r="B33" s="12" t="s">
        <v>47</v>
      </c>
      <c r="C33" s="21" t="s">
        <v>68</v>
      </c>
      <c r="D33" s="8" t="s">
        <v>18</v>
      </c>
      <c r="E33" s="8" t="s">
        <v>19</v>
      </c>
      <c r="F33" s="23" t="s">
        <v>69</v>
      </c>
      <c r="G33" s="14">
        <v>262110087544341</v>
      </c>
      <c r="H33" s="22" t="s">
        <v>70</v>
      </c>
      <c r="I33" s="19">
        <v>40103976580043</v>
      </c>
      <c r="J33" s="21" t="s">
        <v>21</v>
      </c>
      <c r="K33" s="8">
        <v>1</v>
      </c>
      <c r="L33" s="17">
        <v>4850</v>
      </c>
      <c r="M33" s="17">
        <f t="shared" si="2"/>
        <v>4850</v>
      </c>
    </row>
    <row r="34" spans="1:13" ht="56.25">
      <c r="A34" s="8">
        <v>28</v>
      </c>
      <c r="B34" s="12" t="s">
        <v>47</v>
      </c>
      <c r="C34" s="8" t="s">
        <v>71</v>
      </c>
      <c r="D34" s="8" t="s">
        <v>18</v>
      </c>
      <c r="E34" s="8" t="s">
        <v>19</v>
      </c>
      <c r="F34" s="13">
        <v>4791770</v>
      </c>
      <c r="G34" s="14">
        <v>261110085312690</v>
      </c>
      <c r="H34" s="22" t="s">
        <v>67</v>
      </c>
      <c r="I34" s="18">
        <v>312953674</v>
      </c>
      <c r="J34" s="21" t="s">
        <v>21</v>
      </c>
      <c r="K34" s="8">
        <v>1</v>
      </c>
      <c r="L34" s="17">
        <v>6810</v>
      </c>
      <c r="M34" s="17">
        <f t="shared" si="2"/>
        <v>6810</v>
      </c>
    </row>
    <row r="35" spans="1:13" ht="56.25">
      <c r="A35" s="8">
        <v>29</v>
      </c>
      <c r="B35" s="12" t="s">
        <v>47</v>
      </c>
      <c r="C35" s="21" t="s">
        <v>72</v>
      </c>
      <c r="D35" s="8" t="s">
        <v>18</v>
      </c>
      <c r="E35" s="8" t="s">
        <v>19</v>
      </c>
      <c r="F35" s="13">
        <v>4859137</v>
      </c>
      <c r="G35" s="14">
        <v>261110085372088</v>
      </c>
      <c r="H35" s="22" t="s">
        <v>73</v>
      </c>
      <c r="I35" s="19">
        <v>52309046590043</v>
      </c>
      <c r="J35" s="21" t="s">
        <v>21</v>
      </c>
      <c r="K35" s="8">
        <v>1</v>
      </c>
      <c r="L35" s="17">
        <v>6000</v>
      </c>
      <c r="M35" s="17">
        <f t="shared" si="2"/>
        <v>6000</v>
      </c>
    </row>
    <row r="36" spans="1:13" ht="18.75">
      <c r="A36" s="8" t="s">
        <v>74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24"/>
    </row>
  </sheetData>
  <mergeCells count="14">
    <mergeCell ref="J4:J5"/>
    <mergeCell ref="K4:K5"/>
    <mergeCell ref="L4:L5"/>
    <mergeCell ref="M4:M5"/>
    <mergeCell ref="J1:M1"/>
    <mergeCell ref="A2:M2"/>
    <mergeCell ref="A4:A5"/>
    <mergeCell ref="B4:B5"/>
    <mergeCell ref="C4:C5"/>
    <mergeCell ref="D4:D5"/>
    <mergeCell ref="E4:E5"/>
    <mergeCell ref="F4:F5"/>
    <mergeCell ref="G4:G5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2026-07-06T12:35:17Z</dcterms:modified>
</cp:coreProperties>
</file>