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codeName="ЭтаКнига"/>
  <mc:AlternateContent xmlns:mc="http://schemas.openxmlformats.org/markup-compatibility/2006">
    <mc:Choice Requires="x15">
      <x15ac:absPath xmlns:x15ac="http://schemas.microsoft.com/office/spreadsheetml/2010/11/ac" url="D:\Бухгалтерия ҳужжатлари 2026\Сайтга жойлаштириш учун\Очиқ бюджет\2026 йил 1 чорак\"/>
    </mc:Choice>
  </mc:AlternateContent>
  <xr:revisionPtr revIDLastSave="0" documentId="13_ncr:1_{A2590200-F63C-40D7-95CD-512B1017CED5}" xr6:coauthVersionLast="47" xr6:coauthVersionMax="47" xr10:uidLastSave="{00000000-0000-0000-0000-000000000000}"/>
  <bookViews>
    <workbookView xWindow="-120" yWindow="-120" windowWidth="29040" windowHeight="15720" tabRatio="723" firstSheet="2" activeTab="2" xr2:uid="{00000000-000D-0000-FFFF-FFFF00000000}"/>
  </bookViews>
  <sheets>
    <sheet name="Транспорт воситаси" sheetId="9" state="hidden" r:id="rId1"/>
    <sheet name="2-илова" sheetId="11" state="hidden" r:id="rId2"/>
    <sheet name="5-илова" sheetId="7" r:id="rId3"/>
    <sheet name="6-илова " sheetId="25" state="hidden" r:id="rId4"/>
    <sheet name="7-илова" sheetId="17" state="hidden" r:id="rId5"/>
    <sheet name="8-илова " sheetId="18" state="hidden" r:id="rId6"/>
    <sheet name="9 илова" sheetId="24" state="hidden" r:id="rId7"/>
    <sheet name="10 илова " sheetId="26" state="hidden" r:id="rId8"/>
    <sheet name="11 илова" sheetId="22" state="hidden" r:id="rId9"/>
    <sheet name="12 илова" sheetId="27" state="hidden" r:id="rId10"/>
    <sheet name="15-илова" sheetId="14" state="hidden" r:id="rId11"/>
    <sheet name="ГТК" sheetId="23" state="hidden" r:id="rId12"/>
  </sheets>
  <definedNames>
    <definedName name="_xlnm._FilterDatabase" localSheetId="2" hidden="1">'5-илова'!$A$5:$Q$83</definedName>
    <definedName name="_xlnm._FilterDatabase" localSheetId="3" hidden="1">'6-илова '!$A$5:$M$10</definedName>
    <definedName name="_xlnm.Print_Titles" localSheetId="1">'2-илова'!#REF!</definedName>
    <definedName name="_xlnm.Print_Titles" localSheetId="2">'5-илова'!$5:$5</definedName>
    <definedName name="_xlnm.Print_Titles" localSheetId="3">'6-илова '!$5:$5</definedName>
    <definedName name="_xlnm.Print_Area" localSheetId="7">'10 илова '!$A$1:$L$15</definedName>
    <definedName name="_xlnm.Print_Area" localSheetId="10">'15-илова'!$A$1:$J$13</definedName>
    <definedName name="_xlnm.Print_Area" localSheetId="1">'2-илова'!$A$1:$J$14</definedName>
    <definedName name="_xlnm.Print_Area" localSheetId="2">'5-илова'!$A$1:$M$56</definedName>
    <definedName name="_xlnm.Print_Area" localSheetId="3">'6-илова '!$A$1:$H$12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45" i="7" l="1"/>
  <c r="A6" i="27" l="1"/>
  <c r="A7" i="27" s="1"/>
  <c r="A8" i="27" s="1"/>
  <c r="A9" i="27" s="1"/>
  <c r="A10" i="27" s="1"/>
  <c r="A11" i="27" s="1"/>
  <c r="A12" i="27" s="1"/>
  <c r="A13" i="27" s="1"/>
  <c r="A14" i="27" s="1"/>
  <c r="A8" i="25" l="1"/>
  <c r="A9" i="25" s="1"/>
  <c r="A10" i="25" s="1"/>
  <c r="A9" i="23" l="1"/>
  <c r="A10" i="23" s="1"/>
  <c r="A11" i="23" s="1"/>
  <c r="A12" i="23" s="1"/>
  <c r="A13" i="23" s="1"/>
  <c r="A14" i="23" s="1"/>
  <c r="A15" i="23" s="1"/>
  <c r="A16" i="23" s="1"/>
  <c r="A17" i="23" s="1"/>
  <c r="A6" i="22"/>
  <c r="A7" i="22" s="1"/>
  <c r="A8" i="22" s="1"/>
  <c r="A9" i="22" s="1"/>
  <c r="A10" i="22" s="1"/>
  <c r="A11" i="22" s="1"/>
  <c r="A12" i="22" s="1"/>
  <c r="A13" i="22" s="1"/>
  <c r="A14" i="22" s="1"/>
  <c r="G20" i="9" l="1"/>
  <c r="A8" i="17" l="1"/>
  <c r="A9" i="17" s="1"/>
  <c r="A10" i="17" s="1"/>
  <c r="A11" i="17" s="1"/>
  <c r="A12" i="17" s="1"/>
  <c r="A14" i="9" l="1"/>
  <c r="A15" i="9" s="1"/>
  <c r="A16" i="9" s="1"/>
  <c r="A17" i="9" s="1"/>
  <c r="A18" i="9" s="1"/>
  <c r="F20" i="9" l="1"/>
  <c r="D20" i="9"/>
  <c r="C20" i="9" l="1"/>
</calcChain>
</file>

<file path=xl/sharedStrings.xml><?xml version="1.0" encoding="utf-8"?>
<sst xmlns="http://schemas.openxmlformats.org/spreadsheetml/2006/main" count="408" uniqueCount="219">
  <si>
    <t>шундан:</t>
  </si>
  <si>
    <t>Харид қилинган товарлар ва хизматлар номи</t>
  </si>
  <si>
    <t>Харид қилинаётган товарлар (хизматлар) ўлчов бирлиги (имконият даражасида)</t>
  </si>
  <si>
    <t>Харид қилинаётган товарлар (хизматлар) миқдори (ҳажми)</t>
  </si>
  <si>
    <t>Битим (шартнома) бўйича товарлар (хизматлар) бир бирлиги нархи (тарифи)</t>
  </si>
  <si>
    <t>Ҳарид жараёнини амалга ошириш тури</t>
  </si>
  <si>
    <t>МАЪЛУМОТ</t>
  </si>
  <si>
    <t>Т/р</t>
  </si>
  <si>
    <t>Ҳисобот даври</t>
  </si>
  <si>
    <t>Жами</t>
  </si>
  <si>
    <t>Ўлчов бирлиги</t>
  </si>
  <si>
    <t>Лойиҳа қуввати</t>
  </si>
  <si>
    <t>№</t>
  </si>
  <si>
    <t>Амалга ошириш муддати</t>
  </si>
  <si>
    <t>Амалга оширилган ишлар</t>
  </si>
  <si>
    <t>...</t>
  </si>
  <si>
    <t>Биринчи даражали бюджет маблағлари тақсимловчи номи*</t>
  </si>
  <si>
    <t>Объект сони</t>
  </si>
  <si>
    <t>Режалаштирилган маблағ</t>
  </si>
  <si>
    <t>Объект номи ва манзили</t>
  </si>
  <si>
    <t>Дастурга киритиш учун асос</t>
  </si>
  <si>
    <t>Янги қурилиш</t>
  </si>
  <si>
    <t>Реконструкция</t>
  </si>
  <si>
    <t>Жиҳозлаш</t>
  </si>
  <si>
    <t>Кейинги йиллар лойиҳа қидирув ишлари учун</t>
  </si>
  <si>
    <t>Кредитор қарздорликни қоплаш</t>
  </si>
  <si>
    <t>Мукаммал таъмирлаш</t>
  </si>
  <si>
    <t>I</t>
  </si>
  <si>
    <t>II</t>
  </si>
  <si>
    <t>III</t>
  </si>
  <si>
    <t>IV</t>
  </si>
  <si>
    <t>V</t>
  </si>
  <si>
    <t>VI</t>
  </si>
  <si>
    <t>Молиялаштириш манбаси*</t>
  </si>
  <si>
    <t>Қўшимча манба номи</t>
  </si>
  <si>
    <t>Қўшимча манба ҳисобидан маблағ ажратилиши бўйича маҳаллий давлат органининг қарори</t>
  </si>
  <si>
    <t>рақами</t>
  </si>
  <si>
    <t>санаси</t>
  </si>
  <si>
    <t>Маблағ ажратилишидан кўзланган мақсад*</t>
  </si>
  <si>
    <t>*Изоҳ: Маҳаллий давлат органининг қарорига асосан маблағ ажратилган мақсадига кўра бир нечта йўналишларга ёки ташкилотларга маблағ ажратилган ҳоларда ушбу мақсадлар ва ташкилотлар алоҳида қаторда акс эттирилади.</t>
  </si>
  <si>
    <t>Маблағ ажратилган ташкилот</t>
  </si>
  <si>
    <t xml:space="preserve"> 20____ йилда 
Тадбиркорлик субъектларига берилган божхона имтиёзлар тўғрисида
МАЪЛУМОТ</t>
  </si>
  <si>
    <t>Солиқ тури</t>
  </si>
  <si>
    <t>Имтиёз номи</t>
  </si>
  <si>
    <t>Хуқуқий хужжат тури</t>
  </si>
  <si>
    <t>Хужжат рақами ва санаси</t>
  </si>
  <si>
    <t>Имтиёзнинг амал қилиш муддати</t>
  </si>
  <si>
    <t>СТИР</t>
  </si>
  <si>
    <t>Жами имтиёз берилган сумма</t>
  </si>
  <si>
    <t>Тадбиркорлик субъекти номи</t>
  </si>
  <si>
    <t xml:space="preserve">Буюртмачи </t>
  </si>
  <si>
    <t>Лойиханинг номланиши</t>
  </si>
  <si>
    <t>Лойиха қуввати</t>
  </si>
  <si>
    <t>Лойихани амалга ошириш даври</t>
  </si>
  <si>
    <t>Тадбир номи</t>
  </si>
  <si>
    <t>Хужжат тури</t>
  </si>
  <si>
    <t>Хужжат рақами</t>
  </si>
  <si>
    <t>Хужжат тасдиқланган сана</t>
  </si>
  <si>
    <t>Хужжат номи</t>
  </si>
  <si>
    <t>Кучга кириш санаси</t>
  </si>
  <si>
    <t>Хужжатнинг амал қилиш муддати</t>
  </si>
  <si>
    <t>Божхона тўлови</t>
  </si>
  <si>
    <t>Акциз солиғи</t>
  </si>
  <si>
    <t>ҚҚС</t>
  </si>
  <si>
    <t>Имтиёз берилган соҳа номи</t>
  </si>
  <si>
    <t>Имтиёз тури</t>
  </si>
  <si>
    <t>Пудратчи тўғрисида маълумотлар</t>
  </si>
  <si>
    <t>Пудратчи номи</t>
  </si>
  <si>
    <t>Лойихани амалга ошириш қиймати (минг сўм)</t>
  </si>
  <si>
    <t>шундан ўзлаштарилган маблағлар (минг сўм)</t>
  </si>
  <si>
    <t>Корхона СТИРи</t>
  </si>
  <si>
    <t>Ажратилган маблағ миқдори
(минг сўм)</t>
  </si>
  <si>
    <t>Молиялаштирилган маблағ
(минг сўм)</t>
  </si>
  <si>
    <t>Шартноманинг умумий қиймати 
(минг сўм)</t>
  </si>
  <si>
    <t>Молиялаштирил-ган маблағ
(минг сўм)</t>
  </si>
  <si>
    <t>Йил давомида
қўшимча ажратилган маблағлар асосида
(минг сўм)</t>
  </si>
  <si>
    <t>Йил бошида учун тасдиқланган дастур асосида (минг сўм)</t>
  </si>
  <si>
    <t>Йил бошида учун тасдиқланган дастур асосида
(минг сўм)</t>
  </si>
  <si>
    <t>Жами имтиёз суммаси
(минг сўм)</t>
  </si>
  <si>
    <t>Т/Р</t>
  </si>
  <si>
    <t>Шаклланган қўшимча маблағ миқдори</t>
  </si>
  <si>
    <t>х</t>
  </si>
  <si>
    <t>Бажарилган ишлар ва харажатларнинг миқдори
 (минг сўм)</t>
  </si>
  <si>
    <t>Ажратилган маблағнинг ўзлаштирилиши (%)</t>
  </si>
  <si>
    <t>Лойихани молиялаш-тириш манбаси (бюджет/ бюджетдан ташқари маблағлар)</t>
  </si>
  <si>
    <t>*Изоҳ: Молиялаштириш манбаси аниқ кўрсатилади. Молиялаштириш манбалари: Ўзбекистон Республикасининг Давлат бюджети, Давлат мақсадли жамғарма маблағлари, Ўзбекистон Республикаси Давлат бюджети таркибидаги бюджетларнинг қўшимча манбалари, бюджет ташкилотларининг бюджетдан ташқари жамғармалари маблағлари</t>
  </si>
  <si>
    <t>*Изоҳ: Давлат бюджети тўғрисидаги қонунда белгиланган биринчи даражали бюджет маблағлари тақсимловчилар бўйича тўлдирилади.</t>
  </si>
  <si>
    <t>Молиялаш-тирилган маблағ
(минг сўм)</t>
  </si>
  <si>
    <t>Ажратилган маблағнинг ўзлаш-тирилиши (%)</t>
  </si>
  <si>
    <t>Ҳужжатнинг тузилмавий бирлиги</t>
  </si>
  <si>
    <t xml:space="preserve">Бюджет жараёнининг очиқлигини таъминлаш 
мақсадида расмий веб-сайтларда маълумотларни 
жойлаштириш тартиби тўғрисидаги низомга
2-ИЛОВА
</t>
  </si>
  <si>
    <t xml:space="preserve">Бюджет жараёнининг очиқлигини таъминлаш 
мақсадида расмий веб-сайтларда маълумотларни 
жойлаштириш тартиби тўғрисидаги низомга
5-ИЛОВА
</t>
  </si>
  <si>
    <t xml:space="preserve">Бюджет жараёнининг очиқлигини таъминлаш 
мақсадида расмий веб-сайтларда маълумотларни 
жойлаштириш тартиби тўғрисидаги низомга
6-ИЛОВА
</t>
  </si>
  <si>
    <t>Бюджет жараёнининг очиқлигини таъминлаш 
мақсадида расмий веб-сайтларда маълумотларни 
жойлаштириш тартиби тўғрисидаги низомга
7-ИЛОВА</t>
  </si>
  <si>
    <t>Бюджет жараёнининг очиқлигини таъминлаш 
мақсадида расмий веб-сайтларда маълумотларни 
жойлаштириш тартиби тўғрисидаги низомга
8-ИЛОВА</t>
  </si>
  <si>
    <t>Бюджет жараёнининг очиқлигини таъминлаш 
мақсадида расмий веб-сайтларда маълумотларни 
жойлаштириш тартиби тўғрисидаги низомга
9-ИЛОВА</t>
  </si>
  <si>
    <t>Бюджет жараёнининг очиқлигини таъминлаш 
мақсадида расмий веб-сайтларда маълумотларни 
жойлаштириш тартиби тўғрисидаги низомга
10-ИЛОВА</t>
  </si>
  <si>
    <t>Бюджет жараёнининг очиқлигини таъминлаш 
мақсадида расмий веб-сайтларда маълумотларни 
жойлаштириш тартиби тўғрисидаги низомга
11-ИЛОВА</t>
  </si>
  <si>
    <t>Бюджет жараёнининг очиқлигини таъминлаш 
мақсадида расмий веб-сайтларда маълумотларни 
жойлаштириш тартиби тўғрисидаги низомга
12-ИЛОВА</t>
  </si>
  <si>
    <t>Бюджет жараёнининг очиқлигини таъминлаш 
мақсадида расмий веб-сайтларда маълумотларни 
жойлаштириш тартиби тўғрисидаги низомга
15-ИЛОВА</t>
  </si>
  <si>
    <t>Ушбу кўрсаткичлар бўйича маълумотлар йўқ.</t>
  </si>
  <si>
    <t>Ушбу кўрсаткичлар бўйича маълумотлар йўқ</t>
  </si>
  <si>
    <t>дона</t>
  </si>
  <si>
    <t xml:space="preserve"> 2021 йилда  Давлат тиббий суғуртаси жамғармаси
 </t>
  </si>
  <si>
    <t>Лавозими</t>
  </si>
  <si>
    <t>Эрматов Зохид Шавкатович</t>
  </si>
  <si>
    <t>Ижро этувчи директорнинг биринчи уринбосари</t>
  </si>
  <si>
    <t xml:space="preserve">Хизмат сафари тури </t>
  </si>
  <si>
    <t>Кайси давлат</t>
  </si>
  <si>
    <t>Мансабдор шахсларнинг хизмат сафарлари (суткалик пул,транспорт ва яшаш билан боглик харажатлари )</t>
  </si>
  <si>
    <t>Исми шарифи</t>
  </si>
  <si>
    <t xml:space="preserve">Чет эл </t>
  </si>
  <si>
    <t>Украина</t>
  </si>
  <si>
    <t xml:space="preserve">Буйрук № санаси </t>
  </si>
  <si>
    <t>Хисобланган харажат</t>
  </si>
  <si>
    <t>№75 от 05.11.2021йил</t>
  </si>
  <si>
    <t>Узбекистон Республикаси Президентининг 2021 йил 16 июньдаги ПФ 6247-сон Фармонига 1-Илова</t>
  </si>
  <si>
    <t xml:space="preserve">Бюджет </t>
  </si>
  <si>
    <t>Электрон дукон</t>
  </si>
  <si>
    <t>Маълумотлар йўқ</t>
  </si>
  <si>
    <t>I чорак</t>
  </si>
  <si>
    <t>Шартнома рақами</t>
  </si>
  <si>
    <t>Лот рақами</t>
  </si>
  <si>
    <t>Карандаши простые и цветные с грифелями в твердой оболочке</t>
  </si>
  <si>
    <t>ЖАМИ</t>
  </si>
  <si>
    <t>Амалга оширилмаган</t>
  </si>
  <si>
    <t>Салфетки бумажные</t>
  </si>
  <si>
    <t>Скоба сшивающая</t>
  </si>
  <si>
    <t>Счетчики производства или потребления электроэнергии</t>
  </si>
  <si>
    <t>минг. Сўмда</t>
  </si>
  <si>
    <t xml:space="preserve"> 2025 йилда  Давлат тиббий суғуртаси жамғармаси капитал қўйилмалар ҳисобидан амалга оширилаётган лойиҳаларнинг ижроси тўғрисидаги
МАЪЛУМОТЛАР</t>
  </si>
  <si>
    <t>Освежитель воздуха</t>
  </si>
  <si>
    <t>Тряпка для очистки поверхностей</t>
  </si>
  <si>
    <t>тўплам</t>
  </si>
  <si>
    <t>Полиэтиленовые пакеты</t>
  </si>
  <si>
    <t>Микрофон</t>
  </si>
  <si>
    <t>POWER MAX GROUP MCHJ</t>
  </si>
  <si>
    <t>Короб кабельный</t>
  </si>
  <si>
    <t>Ручка канцелярская</t>
  </si>
  <si>
    <r>
      <t xml:space="preserve"> 2025 йил II-чоракда  
Давлат тиббий суғуртаси жамғармаси томонидан </t>
    </r>
    <r>
      <rPr>
        <b/>
        <sz val="14"/>
        <rFont val="Times New Roman"/>
        <family val="1"/>
      </rPr>
      <t xml:space="preserve">қурилиш, реконструкция қилиш ва таъмирлаш ишлари бўйича ўтказилган танловлар (тендерлар) </t>
    </r>
    <r>
      <rPr>
        <b/>
        <sz val="14"/>
        <rFont val="Times New Roman"/>
        <family val="1"/>
        <charset val="204"/>
      </rPr>
      <t>тўғрисидаги
МАЪЛУМОТЛАР</t>
    </r>
  </si>
  <si>
    <t>2025 йил            II чорак</t>
  </si>
  <si>
    <t xml:space="preserve"> 2025  йил II-чоракда
Ўзбекистон Республикасининг Давлат бюджетидан молиялаштириладиган ижтимоий ва ишлаб чиқариш инфратузилмасини ривожлантириш
дастурларининг ижро этилиши тўғрисидаги 
МАЪЛУМОТ</t>
  </si>
  <si>
    <t xml:space="preserve"> 2025 йил II-чоракда
Ўзбекистон Республикасининг Давлат бюджетидан молиялаштириладиган ижтимоий ва ишлаб чиқариш
инфратузилмасини ривожлантириш дастурларининг ижро этилиши тўғрисидаги 
МАЪЛУМОТ</t>
  </si>
  <si>
    <r>
      <t xml:space="preserve">Тақдим этилган солиқ имтиёзлари 
РЎЙХАТИ
 ______________ </t>
    </r>
    <r>
      <rPr>
        <sz val="11"/>
        <color theme="1"/>
        <rFont val="Times New Roman"/>
        <family val="1"/>
        <charset val="204"/>
      </rPr>
      <t xml:space="preserve">(ой) </t>
    </r>
    <r>
      <rPr>
        <b/>
        <sz val="11"/>
        <color theme="1"/>
        <rFont val="Times New Roman"/>
        <family val="1"/>
        <charset val="204"/>
      </rPr>
      <t xml:space="preserve">2025 йил II-чоракда
</t>
    </r>
  </si>
  <si>
    <r>
      <t xml:space="preserve">Тақдим этилган божхона имтиёзлари 
РЎЙХАТИ
 ______________ </t>
    </r>
    <r>
      <rPr>
        <sz val="11"/>
        <color theme="1"/>
        <rFont val="Times New Roman"/>
        <family val="1"/>
        <charset val="204"/>
      </rPr>
      <t xml:space="preserve">(ой) </t>
    </r>
    <r>
      <rPr>
        <b/>
        <sz val="11"/>
        <color theme="1"/>
        <rFont val="Times New Roman"/>
        <family val="1"/>
        <charset val="204"/>
      </rPr>
      <t xml:space="preserve">2025 йил II-чоракда
</t>
    </r>
  </si>
  <si>
    <t xml:space="preserve"> 2025 йил II-чоракда
Тадбиркорлик субъектларига тақдим этилган солиқ имтиёзлари тўғрисида
МАЪЛУМОТ</t>
  </si>
  <si>
    <t xml:space="preserve"> 2025 йил II-чоракда
Тадбиркорлик субъектларига тақдим этилган божхона имтиёзлари тўғрисида
МАЪЛУМОТ</t>
  </si>
  <si>
    <r>
      <t xml:space="preserve"> Давлат тиббий суғуртаси жамғармасининг қўшимча манбалари ҳисобидан харид қилинган товарлар ҳамда хизматлар, қурилиш, реконструкция қилиш ва таъмирлаш
ишлари олиб борилаётган объектлар рўйхати, шунингдек қурилиш-таъмирлаш ишларининг молиялаштирилиши тўғрисида
МАЪЛУМОТ
 ______________ </t>
    </r>
    <r>
      <rPr>
        <sz val="11"/>
        <color theme="1"/>
        <rFont val="Times New Roman"/>
        <family val="1"/>
        <charset val="204"/>
      </rPr>
      <t xml:space="preserve">(ой) </t>
    </r>
    <r>
      <rPr>
        <b/>
        <sz val="11"/>
        <color theme="1"/>
        <rFont val="Times New Roman"/>
        <family val="1"/>
        <charset val="204"/>
      </rPr>
      <t xml:space="preserve">2025 йил II-чоракда *
</t>
    </r>
  </si>
  <si>
    <t>Харид қилинган товарлар (хизматлар) жами миқдори (ҳажми) қиймати (минг сўм)</t>
  </si>
  <si>
    <t>Маршрутизатор</t>
  </si>
  <si>
    <t>СП JUST WATERS</t>
  </si>
  <si>
    <t>"INTERNATIONAL PAPER" MCHJ</t>
  </si>
  <si>
    <t>ООО BILLUR SUV</t>
  </si>
  <si>
    <t>Папка</t>
  </si>
  <si>
    <t>NEW PRICE OK</t>
  </si>
  <si>
    <t>Калькулятор электронный</t>
  </si>
  <si>
    <t>упак</t>
  </si>
  <si>
    <t>NEW PROJECTS-TECHNIQUE INNOVATIONS MCHJ</t>
  </si>
  <si>
    <t>Аккумулятор свинцовый для запуска поршневых двигателей</t>
  </si>
  <si>
    <t>Ergashboyev Qodirjon Zafarbek o'g'li</t>
  </si>
  <si>
    <t>OPTIVEST MCHJ</t>
  </si>
  <si>
    <t>2026 йилда Давлат тиббий суғуртаси жамғармаси томонидан кам баҳоли ва тез эскирувчи буюмлар харид қилиш учун ўтказилган
танловлар (тендерлар) ва амалга оширилган давлат харидлари тўғрисидаги
МАЪЛУМОТЛАР</t>
  </si>
  <si>
    <t>Вода минеральная природная питьевая упакованная</t>
  </si>
  <si>
    <t>рул</t>
  </si>
  <si>
    <t xml:space="preserve">261110084734860
</t>
  </si>
  <si>
    <t>Ведро пластмассовое</t>
  </si>
  <si>
    <t>ЧП XOZ SHOP MARKET</t>
  </si>
  <si>
    <t xml:space="preserve">261110084734956
</t>
  </si>
  <si>
    <t>ЧП SERGELI OBOD DIYOR</t>
  </si>
  <si>
    <t xml:space="preserve">261110084734979
</t>
  </si>
  <si>
    <t>BRIZZ STROY MCHJ</t>
  </si>
  <si>
    <t xml:space="preserve">261110084734988
</t>
  </si>
  <si>
    <t>NETWORKING GROUP MCHJ</t>
  </si>
  <si>
    <t>YTT VALIYEV MUROD G‘ANIDJONOVICH</t>
  </si>
  <si>
    <t>Фон для фотосъемки</t>
  </si>
  <si>
    <t>YTT ERKINJONOV TOXIRBEK TO‘LQINJON O‘G‘LI</t>
  </si>
  <si>
    <t>Лампа светодиодная</t>
  </si>
  <si>
    <t>RUZIYEV SHAXZOD AZAMAT O‘G‘LI</t>
  </si>
  <si>
    <t>набор</t>
  </si>
  <si>
    <t xml:space="preserve">261110084782118
</t>
  </si>
  <si>
    <t>FENIX ZIYOKOR MCHJ</t>
  </si>
  <si>
    <t>Ластик</t>
  </si>
  <si>
    <t xml:space="preserve">261110084802625
</t>
  </si>
  <si>
    <t>YTT ALIYEVA ZIYODAXON YULDASHEVNA</t>
  </si>
  <si>
    <t>MY STATIONERY UZ MCHJ</t>
  </si>
  <si>
    <t xml:space="preserve">261110084815544
</t>
  </si>
  <si>
    <t>ELECTRICAL REPAIR CONSTRUCTION MCHJ</t>
  </si>
  <si>
    <t>Картридж для принтера</t>
  </si>
  <si>
    <t>ЧП XON</t>
  </si>
  <si>
    <t xml:space="preserve">261110084816097
</t>
  </si>
  <si>
    <t>ЧП PRINT PARTS</t>
  </si>
  <si>
    <t>Сумка для ноутбука</t>
  </si>
  <si>
    <t>faollik XK</t>
  </si>
  <si>
    <t>Пылесос для чистки оргтехники</t>
  </si>
  <si>
    <t>YaTT PULATOV IXTIYOR TAXIROVICH</t>
  </si>
  <si>
    <t>Сетевой кабель</t>
  </si>
  <si>
    <t>YTT MUHAMMADIYEV TURG‘UNALI MANSUR O‘G‘LI</t>
  </si>
  <si>
    <t>Трансивер</t>
  </si>
  <si>
    <t xml:space="preserve">261111144827649
</t>
  </si>
  <si>
    <t>Коммуникационный шкаф</t>
  </si>
  <si>
    <t>ООО MARK TECH ENERGY</t>
  </si>
  <si>
    <t>SARLOCHIN BIZNES SENTR MCHJ</t>
  </si>
  <si>
    <t>Сетевое оборудование</t>
  </si>
  <si>
    <t>YTT RUSTAMOV JASUR SABIROVICH</t>
  </si>
  <si>
    <t>Датчик движения</t>
  </si>
  <si>
    <t>YTT IKROMOV FARRUX FAXRIDDIN O‘G‘LI</t>
  </si>
  <si>
    <t>Жалюзи оконные</t>
  </si>
  <si>
    <t>ООО COMBO LUX</t>
  </si>
  <si>
    <t>м/2</t>
  </si>
  <si>
    <t>Линолеум</t>
  </si>
  <si>
    <t>YTT RUSTAMOV AZAMAT SA’DULLA O‘G‘LI</t>
  </si>
  <si>
    <t>Зеркало</t>
  </si>
  <si>
    <t>SOH ABDUL TRADE MCHJ</t>
  </si>
  <si>
    <t>Унитаз</t>
  </si>
  <si>
    <t>YTT G‘OZIYEV FAYZULLA G‘OYBNAZAROVICH</t>
  </si>
  <si>
    <t>Раковина</t>
  </si>
  <si>
    <t>YTT JUMAYEV ANVAR BAXSHILLOYEVICH</t>
  </si>
  <si>
    <t>Наушник</t>
  </si>
  <si>
    <t>YTT YUNUSOV MIRZABOBUR ZOXIDJON O‘G‘LI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</si>
</sst>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с_ў_м_-;\-* #,##0.00\ _с_ў_м_-;_-* &quot;-&quot;??\ _с_ў_м_-;_-@_-"/>
    <numFmt numFmtId="165" formatCode="#,##0.0_ ;[Red]\-#,##0.0\ "/>
    <numFmt numFmtId="166" formatCode="_-* #,##0.0_р_._-;\-* #,##0.0_р_._-;_-* &quot;-&quot;??_р_._-;_-@_-"/>
  </numFmts>
  <fonts count="44" x14ac:knownFonts="1">
    <font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4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i/>
      <sz val="14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b/>
      <sz val="10"/>
      <color rgb="FF000000"/>
      <name val="Arial"/>
      <family val="2"/>
      <charset val="204"/>
    </font>
    <font>
      <b/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rgb="FF00000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4"/>
      <name val="Times New Roman"/>
      <family val="1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2"/>
      <color rgb="FF000000"/>
      <name val="Times New Roman"/>
      <family val="1"/>
      <charset val="204"/>
    </font>
    <font>
      <b/>
      <sz val="18"/>
      <color theme="3"/>
      <name val="Calibri Light"/>
      <family val="2"/>
      <charset val="204"/>
      <scheme val="major"/>
    </font>
    <font>
      <sz val="11"/>
      <color rgb="FF9C6500"/>
      <name val="Calibri"/>
      <family val="2"/>
      <charset val="204"/>
      <scheme val="minor"/>
    </font>
    <font>
      <sz val="10"/>
      <name val="Arial Cyr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6">
    <xf numFmtId="0" fontId="0" fillId="0" borderId="0"/>
    <xf numFmtId="164" fontId="24" fillId="0" borderId="0" applyFont="0" applyFill="0" applyBorder="0" applyAlignment="0" applyProtection="0"/>
    <xf numFmtId="0" fontId="39" fillId="0" borderId="0"/>
    <xf numFmtId="0" fontId="24" fillId="11" borderId="0"/>
    <xf numFmtId="0" fontId="24" fillId="15" borderId="0"/>
    <xf numFmtId="0" fontId="24" fillId="19" borderId="0"/>
    <xf numFmtId="0" fontId="24" fillId="23" borderId="0"/>
    <xf numFmtId="0" fontId="24" fillId="27" borderId="0"/>
    <xf numFmtId="0" fontId="24" fillId="31" borderId="0"/>
    <xf numFmtId="0" fontId="24" fillId="12" borderId="0"/>
    <xf numFmtId="0" fontId="24" fillId="16" borderId="0"/>
    <xf numFmtId="0" fontId="24" fillId="20" borderId="0"/>
    <xf numFmtId="0" fontId="24" fillId="24" borderId="0"/>
    <xf numFmtId="0" fontId="24" fillId="28" borderId="0"/>
    <xf numFmtId="0" fontId="24" fillId="32" borderId="0"/>
    <xf numFmtId="0" fontId="38" fillId="13" borderId="0"/>
    <xf numFmtId="0" fontId="38" fillId="17" borderId="0"/>
    <xf numFmtId="0" fontId="38" fillId="21" borderId="0"/>
    <xf numFmtId="0" fontId="38" fillId="25" borderId="0"/>
    <xf numFmtId="0" fontId="38" fillId="29" borderId="0"/>
    <xf numFmtId="0" fontId="38" fillId="33" borderId="0"/>
    <xf numFmtId="0" fontId="38" fillId="10" borderId="0"/>
    <xf numFmtId="0" fontId="38" fillId="14" borderId="0"/>
    <xf numFmtId="0" fontId="38" fillId="18" borderId="0"/>
    <xf numFmtId="0" fontId="38" fillId="22" borderId="0"/>
    <xf numFmtId="0" fontId="38" fillId="26" borderId="0"/>
    <xf numFmtId="0" fontId="38" fillId="30" borderId="0"/>
    <xf numFmtId="0" fontId="30" fillId="6" borderId="11"/>
    <xf numFmtId="0" fontId="31" fillId="7" borderId="12"/>
    <xf numFmtId="0" fontId="32" fillId="7" borderId="11"/>
    <xf numFmtId="0" fontId="25" fillId="0" borderId="8"/>
    <xf numFmtId="0" fontId="26" fillId="0" borderId="9"/>
    <xf numFmtId="0" fontId="27" fillId="0" borderId="10"/>
    <xf numFmtId="0" fontId="27" fillId="0" borderId="0"/>
    <xf numFmtId="0" fontId="37" fillId="0" borderId="16"/>
    <xf numFmtId="0" fontId="34" fillId="8" borderId="14"/>
    <xf numFmtId="0" fontId="41" fillId="0" borderId="0"/>
    <xf numFmtId="0" fontId="42" fillId="5" borderId="0"/>
    <xf numFmtId="0" fontId="43" fillId="0" borderId="0"/>
    <xf numFmtId="0" fontId="29" fillId="4" borderId="0"/>
    <xf numFmtId="0" fontId="36" fillId="0" borderId="0"/>
    <xf numFmtId="0" fontId="24" fillId="9" borderId="15"/>
    <xf numFmtId="0" fontId="33" fillId="0" borderId="13"/>
    <xf numFmtId="0" fontId="35" fillId="0" borderId="0"/>
    <xf numFmtId="166" fontId="39" fillId="0" borderId="0"/>
    <xf numFmtId="0" fontId="28" fillId="3" borderId="0"/>
  </cellStyleXfs>
  <cellXfs count="118">
    <xf numFmtId="0" fontId="0" fillId="0" borderId="0" xfId="0"/>
    <xf numFmtId="3" fontId="5" fillId="0" borderId="0" xfId="0" applyNumberFormat="1" applyFont="1" applyAlignment="1">
      <alignment horizontal="left" vertical="top" wrapText="1"/>
    </xf>
    <xf numFmtId="0" fontId="6" fillId="0" borderId="0" xfId="0" applyFont="1"/>
    <xf numFmtId="3" fontId="5" fillId="0" borderId="0" xfId="0" applyNumberFormat="1" applyFont="1" applyAlignment="1">
      <alignment horizontal="right" vertical="top" wrapText="1"/>
    </xf>
    <xf numFmtId="3" fontId="4" fillId="0" borderId="0" xfId="0" applyNumberFormat="1" applyFont="1" applyAlignment="1">
      <alignment horizontal="center" vertical="top" wrapText="1"/>
    </xf>
    <xf numFmtId="3" fontId="5" fillId="0" borderId="1" xfId="0" applyNumberFormat="1" applyFont="1" applyBorder="1" applyAlignment="1">
      <alignment horizontal="left" vertical="center" wrapText="1"/>
    </xf>
    <xf numFmtId="3" fontId="2" fillId="0" borderId="0" xfId="0" applyNumberFormat="1" applyFont="1" applyAlignment="1">
      <alignment horizontal="center" vertical="top" wrapText="1"/>
    </xf>
    <xf numFmtId="3" fontId="4" fillId="0" borderId="0" xfId="0" applyNumberFormat="1" applyFont="1" applyAlignment="1">
      <alignment horizontal="left" vertical="top" wrapText="1"/>
    </xf>
    <xf numFmtId="0" fontId="7" fillId="0" borderId="0" xfId="0" applyFont="1"/>
    <xf numFmtId="3" fontId="4" fillId="0" borderId="0" xfId="0" applyNumberFormat="1" applyFont="1" applyAlignment="1">
      <alignment vertical="top" wrapText="1"/>
    </xf>
    <xf numFmtId="3" fontId="5" fillId="0" borderId="0" xfId="0" applyNumberFormat="1" applyFont="1" applyAlignment="1">
      <alignment horizontal="center" vertical="top" wrapText="1"/>
    </xf>
    <xf numFmtId="3" fontId="5" fillId="0" borderId="0" xfId="0" applyNumberFormat="1" applyFont="1" applyAlignment="1">
      <alignment horizontal="left" vertical="center" wrapText="1"/>
    </xf>
    <xf numFmtId="3" fontId="5" fillId="0" borderId="1" xfId="0" applyNumberFormat="1" applyFont="1" applyBorder="1" applyAlignment="1">
      <alignment horizontal="center" vertical="center" wrapText="1"/>
    </xf>
    <xf numFmtId="3" fontId="4" fillId="0" borderId="0" xfId="0" applyNumberFormat="1" applyFont="1" applyAlignment="1">
      <alignment vertical="center" wrapText="1"/>
    </xf>
    <xf numFmtId="0" fontId="8" fillId="0" borderId="0" xfId="0" applyFont="1" applyAlignment="1">
      <alignment horizontal="center"/>
    </xf>
    <xf numFmtId="3" fontId="5" fillId="0" borderId="1" xfId="0" applyNumberFormat="1" applyFont="1" applyBorder="1" applyAlignment="1">
      <alignment horizontal="left" vertical="top" wrapText="1"/>
    </xf>
    <xf numFmtId="3" fontId="8" fillId="0" borderId="0" xfId="0" applyNumberFormat="1" applyFont="1" applyAlignment="1">
      <alignment horizontal="left" vertical="top" wrapText="1"/>
    </xf>
    <xf numFmtId="3" fontId="12" fillId="0" borderId="0" xfId="0" applyNumberFormat="1" applyFont="1" applyAlignment="1">
      <alignment horizontal="left" vertical="top" wrapText="1"/>
    </xf>
    <xf numFmtId="3" fontId="8" fillId="0" borderId="1" xfId="0" applyNumberFormat="1" applyFont="1" applyBorder="1" applyAlignment="1">
      <alignment horizontal="left" vertical="top" wrapText="1"/>
    </xf>
    <xf numFmtId="0" fontId="8" fillId="0" borderId="0" xfId="0" applyFont="1" applyAlignment="1">
      <alignment horizontal="right"/>
    </xf>
    <xf numFmtId="3" fontId="8" fillId="0" borderId="1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8" fillId="0" borderId="0" xfId="0" applyFont="1" applyAlignment="1">
      <alignment vertical="center" wrapText="1"/>
    </xf>
    <xf numFmtId="0" fontId="8" fillId="0" borderId="0" xfId="0" applyFont="1"/>
    <xf numFmtId="0" fontId="14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8" fillId="0" borderId="1" xfId="0" applyFont="1" applyBorder="1" applyAlignment="1">
      <alignment wrapText="1"/>
    </xf>
    <xf numFmtId="0" fontId="8" fillId="0" borderId="1" xfId="0" applyFont="1" applyBorder="1" applyAlignment="1">
      <alignment horizontal="left" vertical="center" wrapText="1" indent="1"/>
    </xf>
    <xf numFmtId="0" fontId="2" fillId="0" borderId="1" xfId="0" applyFont="1" applyBorder="1" applyAlignment="1">
      <alignment horizontal="left" vertical="center" wrapText="1" inden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wrapText="1"/>
    </xf>
    <xf numFmtId="3" fontId="10" fillId="0" borderId="0" xfId="0" applyNumberFormat="1" applyFont="1" applyAlignment="1">
      <alignment vertical="center" wrapText="1"/>
    </xf>
    <xf numFmtId="0" fontId="1" fillId="0" borderId="1" xfId="0" applyFont="1" applyBorder="1" applyAlignment="1">
      <alignment horizontal="left" vertical="center" wrapText="1" indent="1"/>
    </xf>
    <xf numFmtId="0" fontId="11" fillId="0" borderId="1" xfId="0" applyFont="1" applyBorder="1" applyAlignment="1">
      <alignment horizontal="center" vertical="center" wrapText="1"/>
    </xf>
    <xf numFmtId="3" fontId="11" fillId="0" borderId="1" xfId="0" applyNumberFormat="1" applyFont="1" applyBorder="1" applyAlignment="1">
      <alignment horizontal="center" vertical="center" wrapText="1"/>
    </xf>
    <xf numFmtId="3" fontId="8" fillId="0" borderId="0" xfId="0" applyNumberFormat="1" applyFont="1" applyAlignment="1">
      <alignment vertical="top" wrapText="1"/>
    </xf>
    <xf numFmtId="0" fontId="18" fillId="0" borderId="6" xfId="0" applyFont="1" applyBorder="1" applyAlignment="1">
      <alignment horizontal="center" vertical="center"/>
    </xf>
    <xf numFmtId="0" fontId="19" fillId="0" borderId="6" xfId="0" applyFont="1" applyBorder="1" applyAlignment="1">
      <alignment horizontal="left" vertical="center"/>
    </xf>
    <xf numFmtId="165" fontId="19" fillId="0" borderId="6" xfId="0" applyNumberFormat="1" applyFont="1" applyBorder="1" applyAlignment="1">
      <alignment horizontal="right" vertical="center"/>
    </xf>
    <xf numFmtId="0" fontId="17" fillId="0" borderId="5" xfId="0" applyFont="1" applyBorder="1" applyAlignment="1">
      <alignment horizontal="center" vertical="center" wrapText="1"/>
    </xf>
    <xf numFmtId="3" fontId="11" fillId="0" borderId="0" xfId="0" applyNumberFormat="1" applyFont="1" applyAlignment="1">
      <alignment vertical="top" wrapText="1"/>
    </xf>
    <xf numFmtId="0" fontId="8" fillId="0" borderId="0" xfId="0" applyFont="1" applyAlignment="1">
      <alignment wrapText="1"/>
    </xf>
    <xf numFmtId="0" fontId="8" fillId="0" borderId="1" xfId="0" applyFont="1" applyBorder="1"/>
    <xf numFmtId="0" fontId="9" fillId="0" borderId="0" xfId="0" applyFont="1" applyAlignment="1">
      <alignment horizontal="center"/>
    </xf>
    <xf numFmtId="0" fontId="5" fillId="0" borderId="1" xfId="0" applyFont="1" applyBorder="1"/>
    <xf numFmtId="0" fontId="5" fillId="0" borderId="1" xfId="0" applyFont="1" applyBorder="1" applyAlignment="1">
      <alignment horizontal="left" vertical="top" wrapText="1" indent="1"/>
    </xf>
    <xf numFmtId="0" fontId="3" fillId="0" borderId="1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horizontal="left" vertical="center"/>
    </xf>
    <xf numFmtId="165" fontId="22" fillId="0" borderId="1" xfId="0" applyNumberFormat="1" applyFont="1" applyBorder="1" applyAlignment="1">
      <alignment horizontal="right" vertical="center"/>
    </xf>
    <xf numFmtId="3" fontId="8" fillId="0" borderId="1" xfId="0" applyNumberFormat="1" applyFont="1" applyBorder="1" applyAlignment="1">
      <alignment horizontal="center" vertical="top" wrapText="1"/>
    </xf>
    <xf numFmtId="3" fontId="4" fillId="0" borderId="1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3" fontId="11" fillId="0" borderId="1" xfId="0" applyNumberFormat="1" applyFont="1" applyBorder="1" applyAlignment="1">
      <alignment horizontal="center" vertical="top" wrapText="1"/>
    </xf>
    <xf numFmtId="3" fontId="4" fillId="0" borderId="1" xfId="0" applyNumberFormat="1" applyFont="1" applyBorder="1" applyAlignment="1">
      <alignment horizontal="left" vertical="center" wrapText="1"/>
    </xf>
    <xf numFmtId="164" fontId="3" fillId="0" borderId="1" xfId="1" applyFont="1" applyFill="1" applyBorder="1" applyAlignment="1">
      <alignment horizontal="center" vertical="center" wrapText="1"/>
    </xf>
    <xf numFmtId="164" fontId="3" fillId="0" borderId="1" xfId="1" applyFont="1" applyFill="1" applyBorder="1" applyAlignment="1">
      <alignment horizontal="right" vertical="center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3" fontId="4" fillId="0" borderId="1" xfId="0" applyNumberFormat="1" applyFont="1" applyBorder="1" applyAlignment="1">
      <alignment horizontal="center" vertical="center" wrapText="1"/>
    </xf>
    <xf numFmtId="3" fontId="4" fillId="0" borderId="0" xfId="0" applyNumberFormat="1" applyFont="1" applyAlignment="1">
      <alignment horizontal="center" vertical="center" wrapText="1"/>
    </xf>
    <xf numFmtId="3" fontId="4" fillId="0" borderId="0" xfId="0" applyNumberFormat="1" applyFont="1" applyAlignment="1">
      <alignment horizontal="center" vertical="top" wrapText="1"/>
    </xf>
    <xf numFmtId="3" fontId="5" fillId="0" borderId="0" xfId="0" applyNumberFormat="1" applyFont="1" applyAlignment="1">
      <alignment horizontal="center" vertical="top" wrapText="1"/>
    </xf>
    <xf numFmtId="3" fontId="10" fillId="0" borderId="0" xfId="0" applyNumberFormat="1" applyFont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3" fontId="11" fillId="0" borderId="1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3" fontId="4" fillId="0" borderId="2" xfId="0" applyNumberFormat="1" applyFont="1" applyBorder="1" applyAlignment="1">
      <alignment horizontal="center" vertical="center" wrapText="1"/>
    </xf>
    <xf numFmtId="3" fontId="4" fillId="0" borderId="3" xfId="0" applyNumberFormat="1" applyFont="1" applyBorder="1" applyAlignment="1">
      <alignment horizontal="center" vertical="center" wrapText="1"/>
    </xf>
    <xf numFmtId="3" fontId="15" fillId="0" borderId="0" xfId="0" applyNumberFormat="1" applyFont="1" applyAlignment="1">
      <alignment horizontal="left" vertical="top" wrapText="1"/>
    </xf>
    <xf numFmtId="0" fontId="8" fillId="0" borderId="0" xfId="0" applyFont="1" applyAlignment="1">
      <alignment horizontal="center" wrapText="1"/>
    </xf>
    <xf numFmtId="0" fontId="13" fillId="0" borderId="0" xfId="0" applyFont="1" applyAlignment="1">
      <alignment horizontal="center" vertical="center" wrapText="1"/>
    </xf>
    <xf numFmtId="0" fontId="14" fillId="2" borderId="4" xfId="0" applyFont="1" applyFill="1" applyBorder="1" applyAlignment="1">
      <alignment horizontal="center" vertical="center" wrapText="1"/>
    </xf>
    <xf numFmtId="0" fontId="14" fillId="2" borderId="5" xfId="0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center" vertical="center" wrapText="1"/>
    </xf>
    <xf numFmtId="3" fontId="11" fillId="0" borderId="0" xfId="0" applyNumberFormat="1" applyFont="1" applyAlignment="1">
      <alignment horizontal="center" vertical="top" wrapText="1"/>
    </xf>
    <xf numFmtId="0" fontId="8" fillId="0" borderId="0" xfId="0" applyFont="1" applyAlignment="1">
      <alignment horizontal="center" vertical="top" wrapText="1"/>
    </xf>
    <xf numFmtId="0" fontId="11" fillId="0" borderId="4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3" fontId="8" fillId="0" borderId="0" xfId="0" applyNumberFormat="1" applyFont="1" applyAlignment="1">
      <alignment horizontal="center" vertical="top" wrapText="1"/>
    </xf>
    <xf numFmtId="3" fontId="11" fillId="0" borderId="4" xfId="0" applyNumberFormat="1" applyFont="1" applyBorder="1" applyAlignment="1">
      <alignment horizontal="center" vertical="center" wrapText="1"/>
    </xf>
    <xf numFmtId="3" fontId="11" fillId="0" borderId="5" xfId="0" applyNumberFormat="1" applyFont="1" applyBorder="1" applyAlignment="1">
      <alignment horizontal="center" vertical="center" wrapText="1"/>
    </xf>
    <xf numFmtId="0" fontId="16" fillId="0" borderId="0" xfId="0" applyFont="1" applyAlignment="1">
      <alignment horizontal="left" vertical="top" wrapText="1"/>
    </xf>
    <xf numFmtId="3" fontId="11" fillId="0" borderId="2" xfId="0" applyNumberFormat="1" applyFont="1" applyBorder="1" applyAlignment="1">
      <alignment horizontal="center" vertical="center" wrapText="1"/>
    </xf>
    <xf numFmtId="3" fontId="11" fillId="0" borderId="3" xfId="0" applyNumberFormat="1" applyFont="1" applyBorder="1" applyAlignment="1">
      <alignment horizontal="center" vertical="center" wrapText="1"/>
    </xf>
    <xf numFmtId="3" fontId="3" fillId="0" borderId="0" xfId="0" applyNumberFormat="1" applyFont="1" applyFill="1" applyAlignment="1">
      <alignment horizontal="left" vertical="top" wrapText="1"/>
    </xf>
    <xf numFmtId="3" fontId="3" fillId="0" borderId="0" xfId="0" applyNumberFormat="1" applyFont="1" applyFill="1" applyAlignment="1">
      <alignment horizontal="center" vertical="top" wrapText="1"/>
    </xf>
    <xf numFmtId="3" fontId="3" fillId="0" borderId="0" xfId="0" applyNumberFormat="1" applyFont="1" applyFill="1" applyAlignment="1">
      <alignment horizontal="center" vertical="top" wrapText="1"/>
    </xf>
    <xf numFmtId="0" fontId="12" fillId="0" borderId="0" xfId="0" applyFont="1" applyFill="1" applyAlignment="1">
      <alignment horizontal="center"/>
    </xf>
    <xf numFmtId="3" fontId="3" fillId="0" borderId="0" xfId="0" applyNumberFormat="1" applyFont="1" applyFill="1" applyAlignment="1">
      <alignment horizontal="center" vertical="center" wrapText="1"/>
    </xf>
    <xf numFmtId="3" fontId="3" fillId="0" borderId="0" xfId="0" applyNumberFormat="1" applyFont="1" applyFill="1" applyAlignment="1">
      <alignment vertical="top" wrapText="1"/>
    </xf>
    <xf numFmtId="3" fontId="3" fillId="0" borderId="0" xfId="0" applyNumberFormat="1" applyFont="1" applyFill="1" applyAlignment="1">
      <alignment horizontal="right" vertical="top" wrapText="1"/>
    </xf>
    <xf numFmtId="3" fontId="3" fillId="0" borderId="2" xfId="0" applyNumberFormat="1" applyFont="1" applyFill="1" applyBorder="1" applyAlignment="1">
      <alignment horizontal="center" vertical="center" wrapText="1"/>
    </xf>
    <xf numFmtId="3" fontId="3" fillId="0" borderId="4" xfId="0" applyNumberFormat="1" applyFont="1" applyFill="1" applyBorder="1" applyAlignment="1">
      <alignment horizontal="center" vertical="center" wrapText="1"/>
    </xf>
    <xf numFmtId="3" fontId="3" fillId="0" borderId="5" xfId="0" applyNumberFormat="1" applyFont="1" applyFill="1" applyBorder="1" applyAlignment="1">
      <alignment horizontal="center" vertical="center" wrapText="1"/>
    </xf>
    <xf numFmtId="3" fontId="3" fillId="0" borderId="0" xfId="0" applyNumberFormat="1" applyFont="1" applyFill="1" applyAlignment="1">
      <alignment horizontal="left" vertical="center" wrapText="1"/>
    </xf>
    <xf numFmtId="3" fontId="3" fillId="0" borderId="3" xfId="0" applyNumberFormat="1" applyFont="1" applyFill="1" applyBorder="1" applyAlignment="1">
      <alignment horizontal="center" vertical="center" wrapText="1"/>
    </xf>
    <xf numFmtId="3" fontId="3" fillId="0" borderId="1" xfId="0" applyNumberFormat="1" applyFont="1" applyFill="1" applyBorder="1" applyAlignment="1">
      <alignment horizontal="center" vertical="center" wrapText="1"/>
    </xf>
    <xf numFmtId="3" fontId="3" fillId="0" borderId="2" xfId="0" applyNumberFormat="1" applyFont="1" applyFill="1" applyBorder="1" applyAlignment="1">
      <alignment horizontal="center" vertical="center" wrapText="1"/>
    </xf>
    <xf numFmtId="3" fontId="3" fillId="0" borderId="0" xfId="0" applyNumberFormat="1" applyFont="1" applyFill="1" applyAlignment="1">
      <alignment horizontal="left" vertical="top"/>
    </xf>
    <xf numFmtId="3" fontId="3" fillId="0" borderId="0" xfId="0" applyNumberFormat="1" applyFont="1" applyFill="1" applyAlignment="1">
      <alignment horizontal="center" vertical="center" wrapText="1"/>
    </xf>
    <xf numFmtId="0" fontId="40" fillId="0" borderId="1" xfId="0" applyFont="1" applyFill="1" applyBorder="1"/>
    <xf numFmtId="3" fontId="15" fillId="0" borderId="0" xfId="0" applyNumberFormat="1" applyFont="1" applyFill="1" applyAlignment="1">
      <alignment horizontal="left" vertical="center" wrapText="1"/>
    </xf>
    <xf numFmtId="4" fontId="3" fillId="0" borderId="0" xfId="0" applyNumberFormat="1" applyFont="1" applyFill="1" applyAlignment="1">
      <alignment horizontal="right" vertical="top" wrapText="1"/>
    </xf>
  </cellXfs>
  <cellStyles count="46">
    <cellStyle name="20% — акцент1 2" xfId="3" xr:uid="{E92B5332-6C0A-4208-9625-5AED4577D48E}"/>
    <cellStyle name="20% — акцент2 2" xfId="4" xr:uid="{D57D9A5D-32F1-4258-A3AF-64DA1602CD4F}"/>
    <cellStyle name="20% — акцент3 2" xfId="5" xr:uid="{AED1FE85-2D58-4325-ABFD-83EDE8778B17}"/>
    <cellStyle name="20% — акцент4 2" xfId="6" xr:uid="{8625598A-3B42-4C3E-8BA3-F9B58E7CCA58}"/>
    <cellStyle name="20% — акцент5 2" xfId="7" xr:uid="{29B9B200-D54F-4EA2-AEFE-550B0A029DBE}"/>
    <cellStyle name="20% — акцент6 2" xfId="8" xr:uid="{948B64B6-AD09-44C2-B49D-0B64875055C5}"/>
    <cellStyle name="40% — акцент1 2" xfId="9" xr:uid="{CB591EA3-1A7D-4F83-8141-347CA01ECB8C}"/>
    <cellStyle name="40% — акцент2 2" xfId="10" xr:uid="{1E645FA5-30AE-4E9F-B4D0-1F4AFBC87835}"/>
    <cellStyle name="40% — акцент3 2" xfId="11" xr:uid="{0F0A5505-B47A-422A-A2A5-7730C10D9D11}"/>
    <cellStyle name="40% — акцент4 2" xfId="12" xr:uid="{AEE6393D-DD4C-4A41-A888-EE8235E814E0}"/>
    <cellStyle name="40% — акцент5 2" xfId="13" xr:uid="{905F00FF-2206-4119-AAA8-1272D1176A54}"/>
    <cellStyle name="40% — акцент6 2" xfId="14" xr:uid="{4D0A98EF-0C73-4195-91B2-4F9CA2582875}"/>
    <cellStyle name="60% — акцент1 2" xfId="15" xr:uid="{5EDE39D2-688A-413B-AF56-A6F668709150}"/>
    <cellStyle name="60% — акцент2 2" xfId="16" xr:uid="{780451D0-016C-4F39-85A3-60FDD5E1BEC2}"/>
    <cellStyle name="60% — акцент3 2" xfId="17" xr:uid="{D2FB3BF1-4076-46AF-A513-C1E55DBE76F8}"/>
    <cellStyle name="60% — акцент4 2" xfId="18" xr:uid="{CA522D8E-5735-4620-8C2B-64523DB18889}"/>
    <cellStyle name="60% — акцент5 2" xfId="19" xr:uid="{F09D50A5-0862-4E0A-B782-CDE043DCA708}"/>
    <cellStyle name="60% — акцент6 2" xfId="20" xr:uid="{4694DE4E-8164-4760-B55E-2073AD2B748F}"/>
    <cellStyle name="Акцент1 2" xfId="21" xr:uid="{6D0F3019-92C1-4E63-A440-2ADD4644566A}"/>
    <cellStyle name="Акцент2 2" xfId="22" xr:uid="{C4CDB659-DC39-4B31-80B8-ED320B676097}"/>
    <cellStyle name="Акцент3 2" xfId="23" xr:uid="{05D5FAB2-18BB-401A-9F0C-5073D4BD5CFF}"/>
    <cellStyle name="Акцент4 2" xfId="24" xr:uid="{77DC4849-D0C8-4523-BAF4-D6A1C27A0FF3}"/>
    <cellStyle name="Акцент5 2" xfId="25" xr:uid="{0C41DCAF-B452-4468-9C66-B86FC4A3D051}"/>
    <cellStyle name="Акцент6 2" xfId="26" xr:uid="{3D72295D-158C-4BE4-BD84-6D9CC9B876CD}"/>
    <cellStyle name="Ввод  2" xfId="27" xr:uid="{C42AA93A-8648-4F9D-86B0-6B786582C316}"/>
    <cellStyle name="Вывод 2" xfId="28" xr:uid="{08EE9AAE-7A03-4754-A91B-48C7A6D00ACA}"/>
    <cellStyle name="Вычисление 2" xfId="29" xr:uid="{8479C0B0-9F2D-4C7B-B526-4DAA4DC79BD9}"/>
    <cellStyle name="Заголовок 1 2" xfId="30" xr:uid="{72D909D4-D2D3-42CE-9E7F-17D3810226D7}"/>
    <cellStyle name="Заголовок 2 2" xfId="31" xr:uid="{64642007-3AB2-4110-9488-8A2AC8D6C36F}"/>
    <cellStyle name="Заголовок 3 2" xfId="32" xr:uid="{10E8F099-B6CB-4D4D-9EA9-E2ABD06DCCD7}"/>
    <cellStyle name="Заголовок 4 2" xfId="33" xr:uid="{EFA85AB5-D21A-4CBE-96C8-30037C3E2ADE}"/>
    <cellStyle name="Итог 2" xfId="34" xr:uid="{2650E397-B42F-4A00-847A-5EB4B79B0E56}"/>
    <cellStyle name="Контрольная ячейка 2" xfId="35" xr:uid="{9036DCF4-FC57-420E-97E0-8EAC0F56B8A7}"/>
    <cellStyle name="Название 2" xfId="36" xr:uid="{9A271032-E48E-4AD8-B6F6-EF491618B770}"/>
    <cellStyle name="Нейтральный 2" xfId="37" xr:uid="{381AF10E-8154-4944-90D8-7D900FE6FD44}"/>
    <cellStyle name="Обычный" xfId="0" builtinId="0"/>
    <cellStyle name="Обычный 2" xfId="2" xr:uid="{54C3204D-5082-4DEF-B45E-0CE613182C1A}"/>
    <cellStyle name="Обычный 4" xfId="38" xr:uid="{F72D1E21-4D8D-4DFF-907F-13B1BDC9302B}"/>
    <cellStyle name="Плохой 2" xfId="39" xr:uid="{46B317D0-420A-44D4-BAA9-CF55F2E479B0}"/>
    <cellStyle name="Пояснение 2" xfId="40" xr:uid="{360C57A7-4166-486C-83C3-F709292140BF}"/>
    <cellStyle name="Примечание 2" xfId="41" xr:uid="{A053FED4-7FFC-4874-8A03-3FFDDE18F687}"/>
    <cellStyle name="Связанная ячейка 2" xfId="42" xr:uid="{076A35AE-FEA1-4D97-9812-D8AD6B4E6999}"/>
    <cellStyle name="Текст предупреждения 2" xfId="43" xr:uid="{C406BAE0-F740-4987-99FB-DD088F7F55D9}"/>
    <cellStyle name="Финансовый" xfId="1" builtinId="3"/>
    <cellStyle name="Финансовый 2" xfId="44" xr:uid="{E83FC3E7-74CE-4CAB-82C6-44A1568C3F33}"/>
    <cellStyle name="Хороший 2" xfId="45" xr:uid="{170A2F99-83D4-441D-8964-C76D8CE43A3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314325</xdr:colOff>
      <xdr:row>0</xdr:row>
      <xdr:rowOff>0</xdr:rowOff>
    </xdr:from>
    <xdr:ext cx="3070653" cy="952500"/>
    <xdr:sp macro="" textlink="">
      <xdr:nvSpPr>
        <xdr:cNvPr id="2" name="Текст 3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 txBox="1">
          <a:spLocks noChangeArrowheads="1"/>
        </xdr:cNvSpPr>
      </xdr:nvSpPr>
      <xdr:spPr bwMode="auto">
        <a:xfrm>
          <a:off x="10658475" y="0"/>
          <a:ext cx="3070653" cy="95250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wrap="none" lIns="27432" tIns="27432" rIns="27432" bIns="0" anchor="t">
          <a:noAutofit/>
        </a:bodyPr>
        <a:lstStyle/>
        <a:p>
          <a:pPr algn="ctr" rtl="0"/>
          <a:endParaRPr lang="ru-RU" sz="1200" b="0" i="0" baseline="0"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47625</xdr:colOff>
      <xdr:row>0</xdr:row>
      <xdr:rowOff>0</xdr:rowOff>
    </xdr:from>
    <xdr:ext cx="3070653" cy="952500"/>
    <xdr:sp macro="" textlink="">
      <xdr:nvSpPr>
        <xdr:cNvPr id="2" name="Текст 3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 txBox="1">
          <a:spLocks noChangeArrowheads="1"/>
        </xdr:cNvSpPr>
      </xdr:nvSpPr>
      <xdr:spPr bwMode="auto">
        <a:xfrm>
          <a:off x="12544425" y="0"/>
          <a:ext cx="3070653" cy="95250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wrap="none" lIns="27432" tIns="27432" rIns="27432" bIns="0" anchor="ctr">
          <a:noAutofit/>
        </a:bodyPr>
        <a:lstStyle/>
        <a:p>
          <a:pPr algn="ctr" rtl="0"/>
          <a:endParaRPr lang="ru-RU" sz="1200" b="0" i="0" baseline="0"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276225</xdr:colOff>
      <xdr:row>0</xdr:row>
      <xdr:rowOff>0</xdr:rowOff>
    </xdr:from>
    <xdr:ext cx="3070653" cy="952500"/>
    <xdr:sp macro="" textlink="">
      <xdr:nvSpPr>
        <xdr:cNvPr id="2" name="Текст 3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 txBox="1">
          <a:spLocks noChangeArrowheads="1"/>
        </xdr:cNvSpPr>
      </xdr:nvSpPr>
      <xdr:spPr bwMode="auto">
        <a:xfrm>
          <a:off x="8896350" y="0"/>
          <a:ext cx="3070653" cy="95250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wrap="none" lIns="27432" tIns="27432" rIns="27432" bIns="0" anchor="t">
          <a:noAutofit/>
        </a:bodyPr>
        <a:lstStyle/>
        <a:p>
          <a:pPr algn="ctr" rtl="0"/>
          <a:endParaRPr lang="ru-RU" sz="1200" b="0" i="0" baseline="0">
            <a:solidFill>
              <a:sysClr val="windowText" lastClr="000000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0</xdr:row>
      <xdr:rowOff>76200</xdr:rowOff>
    </xdr:from>
    <xdr:ext cx="3070653" cy="952500"/>
    <xdr:sp macro="" textlink="">
      <xdr:nvSpPr>
        <xdr:cNvPr id="2" name="Текст 3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SpPr txBox="1">
          <a:spLocks noChangeArrowheads="1"/>
        </xdr:cNvSpPr>
      </xdr:nvSpPr>
      <xdr:spPr bwMode="auto">
        <a:xfrm>
          <a:off x="11553825" y="76200"/>
          <a:ext cx="3070653" cy="95250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wrap="none" lIns="27432" tIns="27432" rIns="27432" bIns="0" anchor="t">
          <a:noAutofit/>
        </a:bodyPr>
        <a:lstStyle/>
        <a:p>
          <a:pPr algn="ctr" rtl="0"/>
          <a:endParaRPr lang="ru-RU" sz="1200" b="0" i="0" baseline="0">
            <a:solidFill>
              <a:sysClr val="windowText" lastClr="000000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396323</xdr:colOff>
      <xdr:row>0</xdr:row>
      <xdr:rowOff>0</xdr:rowOff>
    </xdr:from>
    <xdr:ext cx="3070653" cy="952500"/>
    <xdr:sp macro="" textlink="">
      <xdr:nvSpPr>
        <xdr:cNvPr id="2" name="Текст 3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SpPr txBox="1">
          <a:spLocks noChangeArrowheads="1"/>
        </xdr:cNvSpPr>
      </xdr:nvSpPr>
      <xdr:spPr bwMode="auto">
        <a:xfrm>
          <a:off x="9598301" y="0"/>
          <a:ext cx="3070653" cy="95250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wrap="none" lIns="27432" tIns="27432" rIns="27432" bIns="0" anchor="ctr">
          <a:noAutofit/>
        </a:bodyPr>
        <a:lstStyle/>
        <a:p>
          <a:pPr algn="ctr" rtl="0"/>
          <a:endParaRPr lang="ru-RU" sz="1200" b="0" i="0" baseline="0">
            <a:solidFill>
              <a:sysClr val="windowText" lastClr="000000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</xdr:txBody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354910</xdr:colOff>
      <xdr:row>0</xdr:row>
      <xdr:rowOff>0</xdr:rowOff>
    </xdr:from>
    <xdr:ext cx="3070653" cy="952500"/>
    <xdr:sp macro="" textlink="">
      <xdr:nvSpPr>
        <xdr:cNvPr id="2" name="Текст 3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SpPr txBox="1">
          <a:spLocks noChangeArrowheads="1"/>
        </xdr:cNvSpPr>
      </xdr:nvSpPr>
      <xdr:spPr bwMode="auto">
        <a:xfrm>
          <a:off x="10169801" y="0"/>
          <a:ext cx="3070653" cy="95250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wrap="none" lIns="27432" tIns="27432" rIns="27432" bIns="0" anchor="ctr">
          <a:noAutofit/>
        </a:bodyPr>
        <a:lstStyle/>
        <a:p>
          <a:pPr algn="ctr" rtl="0"/>
          <a:endParaRPr lang="ru-RU" sz="1200" b="0" i="0" baseline="0">
            <a:solidFill>
              <a:sysClr val="windowText" lastClr="000000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</xdr:txBody>
    </xdr:sp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219075</xdr:colOff>
      <xdr:row>0</xdr:row>
      <xdr:rowOff>0</xdr:rowOff>
    </xdr:from>
    <xdr:ext cx="3070653" cy="952500"/>
    <xdr:sp macro="" textlink="">
      <xdr:nvSpPr>
        <xdr:cNvPr id="2" name="Текст 3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SpPr txBox="1">
          <a:spLocks noChangeArrowheads="1"/>
        </xdr:cNvSpPr>
      </xdr:nvSpPr>
      <xdr:spPr bwMode="auto">
        <a:xfrm>
          <a:off x="4657725" y="0"/>
          <a:ext cx="3070653" cy="95250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wrap="none" lIns="27432" tIns="27432" rIns="27432" bIns="0" anchor="t">
          <a:noAutofit/>
        </a:bodyPr>
        <a:lstStyle/>
        <a:p>
          <a:pPr algn="ctr" rtl="0"/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Бюджет жараёнининг очиқлигини таъминлаш </a:t>
          </a:r>
        </a:p>
        <a:p>
          <a:pPr algn="ctr" rtl="0"/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мақсадида расмий веб-сайтларда маълумотларни </a:t>
          </a:r>
        </a:p>
        <a:p>
          <a:pPr algn="ctr" rtl="0"/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жойлаштириш тартиби тўғрисида</a:t>
          </a:r>
          <a:b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</a:br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низомга</a:t>
          </a:r>
        </a:p>
        <a:p>
          <a:pPr algn="ctr" rtl="0"/>
          <a:r>
            <a:rPr lang="ru-RU" sz="1200" b="0" i="0" baseline="0">
              <a:solidFill>
                <a:srgbClr val="FF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10-илова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fitToPage="1"/>
  </sheetPr>
  <dimension ref="A1:AC21"/>
  <sheetViews>
    <sheetView zoomScale="85" zoomScaleNormal="85" zoomScaleSheetLayoutView="100" workbookViewId="0">
      <pane xSplit="2" ySplit="11" topLeftCell="C12" activePane="bottomRight" state="frozen"/>
      <selection activeCell="F9" sqref="F9"/>
      <selection pane="topRight" activeCell="F9" sqref="F9"/>
      <selection pane="bottomLeft" activeCell="F9" sqref="F9"/>
      <selection pane="bottomRight" activeCell="I11" sqref="I11"/>
    </sheetView>
  </sheetViews>
  <sheetFormatPr defaultColWidth="9.140625" defaultRowHeight="18.75" x14ac:dyDescent="0.3"/>
  <cols>
    <col min="1" max="1" width="6.7109375" style="1" customWidth="1"/>
    <col min="2" max="2" width="53.140625" style="1" customWidth="1"/>
    <col min="3" max="3" width="27.42578125" style="1" customWidth="1"/>
    <col min="4" max="6" width="20.7109375" style="1" customWidth="1"/>
    <col min="7" max="7" width="32.85546875" style="1" customWidth="1"/>
    <col min="8" max="17" width="15.7109375" style="1" customWidth="1"/>
    <col min="18" max="29" width="9.140625" style="1"/>
    <col min="30" max="16384" width="9.140625" style="2"/>
  </cols>
  <sheetData>
    <row r="1" spans="1:10" ht="75" customHeight="1" x14ac:dyDescent="0.3">
      <c r="F1" s="61" t="s">
        <v>116</v>
      </c>
      <c r="G1" s="62"/>
    </row>
    <row r="2" spans="1:10" x14ac:dyDescent="0.3">
      <c r="F2" s="63"/>
      <c r="G2" s="63"/>
    </row>
    <row r="3" spans="1:10" ht="4.5" customHeight="1" x14ac:dyDescent="0.3">
      <c r="F3" s="63"/>
      <c r="G3" s="63"/>
    </row>
    <row r="4" spans="1:10" x14ac:dyDescent="0.3">
      <c r="F4" s="63"/>
      <c r="G4" s="63"/>
    </row>
    <row r="5" spans="1:10" ht="3.75" customHeight="1" x14ac:dyDescent="0.3"/>
    <row r="6" spans="1:10" ht="57.6" customHeight="1" x14ac:dyDescent="0.3">
      <c r="A6" s="65" t="s">
        <v>103</v>
      </c>
      <c r="B6" s="65"/>
      <c r="C6" s="65"/>
      <c r="D6" s="65"/>
      <c r="E6" s="65"/>
      <c r="F6" s="65"/>
      <c r="G6" s="65"/>
    </row>
    <row r="7" spans="1:10" x14ac:dyDescent="0.3">
      <c r="A7" s="66" t="s">
        <v>6</v>
      </c>
      <c r="B7" s="66"/>
      <c r="C7" s="66"/>
      <c r="D7" s="66"/>
      <c r="E7" s="66"/>
      <c r="F7" s="66"/>
      <c r="G7" s="66"/>
    </row>
    <row r="8" spans="1:10" x14ac:dyDescent="0.3">
      <c r="G8" s="3"/>
    </row>
    <row r="9" spans="1:10" ht="32.450000000000003" customHeight="1" x14ac:dyDescent="0.3">
      <c r="A9" s="64" t="s">
        <v>7</v>
      </c>
      <c r="B9" s="64" t="s">
        <v>110</v>
      </c>
      <c r="C9" s="64" t="s">
        <v>109</v>
      </c>
      <c r="D9" s="64"/>
      <c r="E9" s="64"/>
      <c r="F9" s="64"/>
      <c r="G9" s="64"/>
      <c r="H9" s="4"/>
      <c r="I9" s="4"/>
      <c r="J9" s="4"/>
    </row>
    <row r="10" spans="1:10" x14ac:dyDescent="0.3">
      <c r="A10" s="64"/>
      <c r="B10" s="64"/>
      <c r="C10" s="64" t="s">
        <v>104</v>
      </c>
      <c r="D10" s="64" t="s">
        <v>0</v>
      </c>
      <c r="E10" s="64"/>
      <c r="F10" s="64"/>
      <c r="G10" s="64"/>
    </row>
    <row r="11" spans="1:10" ht="37.5" x14ac:dyDescent="0.3">
      <c r="A11" s="64"/>
      <c r="B11" s="64"/>
      <c r="C11" s="64"/>
      <c r="D11" s="55" t="s">
        <v>107</v>
      </c>
      <c r="E11" s="55" t="s">
        <v>108</v>
      </c>
      <c r="F11" s="55" t="s">
        <v>113</v>
      </c>
      <c r="G11" s="55" t="s">
        <v>114</v>
      </c>
    </row>
    <row r="12" spans="1:10" x14ac:dyDescent="0.3">
      <c r="A12" s="55"/>
      <c r="B12" s="55"/>
      <c r="C12" s="64" t="s">
        <v>100</v>
      </c>
      <c r="D12" s="64"/>
      <c r="E12" s="64"/>
      <c r="F12" s="64"/>
      <c r="G12" s="64"/>
    </row>
    <row r="13" spans="1:10" ht="66.75" customHeight="1" x14ac:dyDescent="0.3">
      <c r="A13" s="12">
        <v>1</v>
      </c>
      <c r="B13" s="5" t="s">
        <v>105</v>
      </c>
      <c r="C13" s="12" t="s">
        <v>106</v>
      </c>
      <c r="D13" s="12" t="s">
        <v>111</v>
      </c>
      <c r="E13" s="12" t="s">
        <v>112</v>
      </c>
      <c r="F13" s="12" t="s">
        <v>115</v>
      </c>
      <c r="G13" s="12">
        <v>6187962</v>
      </c>
    </row>
    <row r="14" spans="1:10" ht="60.75" customHeight="1" x14ac:dyDescent="0.3">
      <c r="A14" s="12">
        <f>+A13+1</f>
        <v>2</v>
      </c>
      <c r="B14" s="5"/>
      <c r="C14" s="55"/>
      <c r="D14" s="12"/>
      <c r="E14" s="12"/>
      <c r="F14" s="12"/>
      <c r="G14" s="15"/>
    </row>
    <row r="15" spans="1:10" ht="28.5" customHeight="1" x14ac:dyDescent="0.3">
      <c r="A15" s="12">
        <f t="shared" ref="A15:A18" si="0">+A14+1</f>
        <v>3</v>
      </c>
      <c r="B15" s="5"/>
      <c r="C15" s="55"/>
      <c r="D15" s="12"/>
      <c r="E15" s="12"/>
      <c r="F15" s="12"/>
      <c r="G15" s="15"/>
    </row>
    <row r="16" spans="1:10" ht="28.5" hidden="1" customHeight="1" x14ac:dyDescent="0.3">
      <c r="A16" s="12">
        <f t="shared" si="0"/>
        <v>4</v>
      </c>
      <c r="B16" s="5"/>
      <c r="C16" s="55"/>
      <c r="D16" s="12"/>
      <c r="E16" s="12"/>
      <c r="F16" s="12"/>
      <c r="G16" s="15"/>
    </row>
    <row r="17" spans="1:29" ht="28.5" hidden="1" customHeight="1" x14ac:dyDescent="0.3">
      <c r="A17" s="12">
        <f t="shared" si="0"/>
        <v>5</v>
      </c>
      <c r="B17" s="5"/>
      <c r="C17" s="55"/>
      <c r="D17" s="12"/>
      <c r="E17" s="12"/>
      <c r="F17" s="12"/>
      <c r="G17" s="15"/>
    </row>
    <row r="18" spans="1:29" ht="28.5" hidden="1" customHeight="1" x14ac:dyDescent="0.3">
      <c r="A18" s="12">
        <f t="shared" si="0"/>
        <v>6</v>
      </c>
      <c r="B18" s="5"/>
      <c r="C18" s="55"/>
      <c r="D18" s="12"/>
      <c r="E18" s="12"/>
      <c r="F18" s="12"/>
      <c r="G18" s="15"/>
    </row>
    <row r="19" spans="1:29" ht="28.5" customHeight="1" x14ac:dyDescent="0.3">
      <c r="A19" s="12" t="s">
        <v>15</v>
      </c>
      <c r="B19" s="5"/>
      <c r="C19" s="55"/>
      <c r="D19" s="12"/>
      <c r="E19" s="12"/>
      <c r="F19" s="12"/>
      <c r="G19" s="15"/>
    </row>
    <row r="20" spans="1:29" s="8" customFormat="1" ht="28.5" customHeight="1" x14ac:dyDescent="0.3">
      <c r="A20" s="64" t="s">
        <v>9</v>
      </c>
      <c r="B20" s="64"/>
      <c r="C20" s="55">
        <f>SUM(C13:C19)</f>
        <v>0</v>
      </c>
      <c r="D20" s="55">
        <f>SUM(D13:D19)</f>
        <v>0</v>
      </c>
      <c r="E20" s="55"/>
      <c r="F20" s="55">
        <f>SUM(F13:F19)</f>
        <v>0</v>
      </c>
      <c r="G20" s="55">
        <f>SUM(G13:G19)</f>
        <v>6187962</v>
      </c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</row>
    <row r="21" spans="1:29" x14ac:dyDescent="0.3">
      <c r="A21" s="15"/>
      <c r="B21" s="15"/>
      <c r="C21" s="15"/>
      <c r="D21" s="15"/>
      <c r="E21" s="15"/>
      <c r="F21" s="15"/>
      <c r="G21" s="15"/>
    </row>
  </sheetData>
  <mergeCells count="13">
    <mergeCell ref="F1:G1"/>
    <mergeCell ref="F2:G2"/>
    <mergeCell ref="F3:G3"/>
    <mergeCell ref="F4:G4"/>
    <mergeCell ref="A20:B20"/>
    <mergeCell ref="A6:G6"/>
    <mergeCell ref="A7:G7"/>
    <mergeCell ref="A9:A11"/>
    <mergeCell ref="B9:B11"/>
    <mergeCell ref="C9:G9"/>
    <mergeCell ref="C10:C11"/>
    <mergeCell ref="D10:G10"/>
    <mergeCell ref="C12:G12"/>
  </mergeCells>
  <printOptions horizontalCentered="1"/>
  <pageMargins left="0.19685039370078741" right="0.19685039370078741" top="0.19685039370078741" bottom="0.19685039370078741" header="0" footer="0"/>
  <pageSetup paperSize="9" scale="7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P14"/>
  <sheetViews>
    <sheetView view="pageBreakPreview" zoomScale="85" zoomScaleNormal="85" zoomScaleSheetLayoutView="85" workbookViewId="0">
      <pane xSplit="4" ySplit="4" topLeftCell="E5" activePane="bottomRight" state="frozen"/>
      <selection activeCell="F9" sqref="F9"/>
      <selection pane="topRight" activeCell="F9" sqref="F9"/>
      <selection pane="bottomLeft" activeCell="F9" sqref="F9"/>
      <selection pane="bottomRight" activeCell="M6" sqref="M6"/>
    </sheetView>
  </sheetViews>
  <sheetFormatPr defaultColWidth="9.140625" defaultRowHeight="18.75" x14ac:dyDescent="0.25"/>
  <cols>
    <col min="1" max="1" width="8.140625" style="1" customWidth="1"/>
    <col min="2" max="2" width="15.28515625" style="10" customWidth="1"/>
    <col min="3" max="3" width="15.7109375" style="10" customWidth="1"/>
    <col min="4" max="4" width="19.85546875" style="1" customWidth="1"/>
    <col min="5" max="5" width="24.85546875" style="10" customWidth="1"/>
    <col min="6" max="8" width="15.7109375" style="10" customWidth="1"/>
    <col min="9" max="9" width="20.5703125" style="10" customWidth="1"/>
    <col min="10" max="10" width="17.5703125" style="10" customWidth="1"/>
    <col min="11" max="12" width="18.140625" style="10" customWidth="1"/>
    <col min="13" max="13" width="16.7109375" style="1" customWidth="1"/>
    <col min="14" max="16" width="15.7109375" style="1" customWidth="1"/>
    <col min="17" max="20" width="18.7109375" style="1" customWidth="1"/>
    <col min="21" max="26" width="15.7109375" style="1" customWidth="1"/>
    <col min="27" max="16384" width="9.140625" style="1"/>
  </cols>
  <sheetData>
    <row r="1" spans="1:16" ht="93" customHeight="1" x14ac:dyDescent="0.25">
      <c r="G1" s="67" t="s">
        <v>90</v>
      </c>
      <c r="H1" s="67"/>
      <c r="I1" s="67"/>
      <c r="J1" s="67"/>
      <c r="K1" s="63"/>
      <c r="L1" s="63"/>
    </row>
    <row r="2" spans="1:16" x14ac:dyDescent="0.25">
      <c r="K2" s="63"/>
      <c r="L2" s="63"/>
    </row>
    <row r="3" spans="1:16" ht="60" customHeight="1" x14ac:dyDescent="0.25">
      <c r="A3" s="65" t="s">
        <v>130</v>
      </c>
      <c r="B3" s="65"/>
      <c r="C3" s="65"/>
      <c r="D3" s="65"/>
      <c r="E3" s="65"/>
      <c r="F3" s="65"/>
      <c r="G3" s="65"/>
      <c r="H3" s="65"/>
      <c r="I3" s="65"/>
      <c r="J3" s="65"/>
      <c r="K3" s="13"/>
      <c r="L3" s="13"/>
      <c r="M3" s="9"/>
      <c r="N3" s="9"/>
      <c r="O3" s="9"/>
      <c r="P3" s="9"/>
    </row>
    <row r="4" spans="1:16" x14ac:dyDescent="0.25">
      <c r="J4" s="6"/>
      <c r="L4" s="1"/>
    </row>
    <row r="5" spans="1:16" ht="39.75" customHeight="1" x14ac:dyDescent="0.25">
      <c r="A5" s="71" t="s">
        <v>7</v>
      </c>
      <c r="B5" s="69" t="s">
        <v>50</v>
      </c>
      <c r="C5" s="69" t="s">
        <v>51</v>
      </c>
      <c r="D5" s="69" t="s">
        <v>52</v>
      </c>
      <c r="E5" s="69" t="s">
        <v>53</v>
      </c>
      <c r="F5" s="73" t="s">
        <v>66</v>
      </c>
      <c r="G5" s="73"/>
      <c r="H5" s="69" t="s">
        <v>68</v>
      </c>
      <c r="I5" s="69" t="s">
        <v>69</v>
      </c>
      <c r="J5" s="69" t="s">
        <v>84</v>
      </c>
      <c r="L5" s="6"/>
    </row>
    <row r="6" spans="1:16" ht="159.75" customHeight="1" x14ac:dyDescent="0.25">
      <c r="A6" s="72"/>
      <c r="B6" s="70"/>
      <c r="C6" s="70"/>
      <c r="D6" s="70"/>
      <c r="E6" s="70"/>
      <c r="F6" s="37" t="s">
        <v>67</v>
      </c>
      <c r="G6" s="37" t="s">
        <v>70</v>
      </c>
      <c r="H6" s="70"/>
      <c r="I6" s="70"/>
      <c r="J6" s="70"/>
      <c r="L6" s="6"/>
    </row>
    <row r="7" spans="1:16" ht="45" customHeight="1" x14ac:dyDescent="0.25">
      <c r="A7" s="56"/>
      <c r="B7" s="74" t="s">
        <v>101</v>
      </c>
      <c r="C7" s="75"/>
      <c r="D7" s="75"/>
      <c r="E7" s="75"/>
      <c r="F7" s="75"/>
      <c r="G7" s="75"/>
      <c r="H7" s="75"/>
      <c r="I7" s="75"/>
      <c r="J7" s="76"/>
      <c r="L7" s="6"/>
    </row>
    <row r="8" spans="1:16" ht="36.75" customHeight="1" x14ac:dyDescent="0.3">
      <c r="A8" s="49">
        <v>1</v>
      </c>
      <c r="B8" s="47"/>
      <c r="C8" s="47"/>
      <c r="D8" s="48"/>
      <c r="E8" s="47"/>
      <c r="F8" s="47"/>
      <c r="G8" s="47"/>
      <c r="H8" s="47"/>
      <c r="I8" s="47"/>
      <c r="J8" s="47"/>
      <c r="L8" s="6"/>
    </row>
    <row r="9" spans="1:16" ht="36.75" customHeight="1" x14ac:dyDescent="0.3">
      <c r="A9" s="49">
        <v>2</v>
      </c>
      <c r="B9" s="47"/>
      <c r="C9" s="47"/>
      <c r="D9" s="47"/>
      <c r="E9" s="47"/>
      <c r="F9" s="47"/>
      <c r="G9" s="47"/>
      <c r="H9" s="47"/>
      <c r="I9" s="47"/>
      <c r="J9" s="47"/>
      <c r="L9" s="6"/>
    </row>
    <row r="10" spans="1:16" ht="36.75" customHeight="1" x14ac:dyDescent="0.3">
      <c r="A10" s="49">
        <v>3</v>
      </c>
      <c r="B10" s="47"/>
      <c r="C10" s="47"/>
      <c r="D10" s="47"/>
      <c r="E10" s="47"/>
      <c r="F10" s="47"/>
      <c r="G10" s="47"/>
      <c r="H10" s="47"/>
      <c r="I10" s="47"/>
      <c r="J10" s="47"/>
      <c r="L10" s="6"/>
    </row>
    <row r="11" spans="1:16" ht="36.75" customHeight="1" x14ac:dyDescent="0.3">
      <c r="A11" s="49">
        <v>4</v>
      </c>
      <c r="B11" s="47"/>
      <c r="C11" s="47"/>
      <c r="D11" s="48"/>
      <c r="E11" s="47"/>
      <c r="F11" s="47"/>
      <c r="G11" s="47"/>
      <c r="H11" s="47"/>
      <c r="I11" s="47"/>
      <c r="J11" s="47"/>
      <c r="L11" s="6"/>
    </row>
    <row r="12" spans="1:16" x14ac:dyDescent="0.25">
      <c r="L12" s="6"/>
    </row>
    <row r="13" spans="1:16" ht="4.5" customHeight="1" x14ac:dyDescent="0.25">
      <c r="L13" s="6"/>
    </row>
    <row r="14" spans="1:16" ht="66.75" customHeight="1" x14ac:dyDescent="0.25">
      <c r="A14" s="68" t="s">
        <v>85</v>
      </c>
      <c r="B14" s="68"/>
      <c r="C14" s="68"/>
      <c r="D14" s="68"/>
      <c r="E14" s="68"/>
      <c r="F14" s="68"/>
      <c r="G14" s="68"/>
      <c r="H14" s="68"/>
      <c r="I14" s="68"/>
      <c r="J14" s="68"/>
      <c r="K14" s="34"/>
      <c r="L14" s="34"/>
    </row>
  </sheetData>
  <mergeCells count="15">
    <mergeCell ref="G1:J1"/>
    <mergeCell ref="A14:J14"/>
    <mergeCell ref="K1:L1"/>
    <mergeCell ref="K2:L2"/>
    <mergeCell ref="I5:I6"/>
    <mergeCell ref="J5:J6"/>
    <mergeCell ref="A5:A6"/>
    <mergeCell ref="B5:B6"/>
    <mergeCell ref="C5:C6"/>
    <mergeCell ref="D5:D6"/>
    <mergeCell ref="E5:E6"/>
    <mergeCell ref="F5:G5"/>
    <mergeCell ref="H5:H6"/>
    <mergeCell ref="A3:J3"/>
    <mergeCell ref="B7:J7"/>
  </mergeCells>
  <printOptions horizontalCentered="1"/>
  <pageMargins left="0.19685039370078741" right="0.19685039370078741" top="0.19685039370078741" bottom="0.19685039370078741" header="0" footer="0"/>
  <pageSetup paperSize="9" scale="84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Лист4">
    <pageSetUpPr fitToPage="1"/>
  </sheetPr>
  <dimension ref="A1:Q109"/>
  <sheetViews>
    <sheetView tabSelected="1" view="pageBreakPreview" zoomScale="70" zoomScaleNormal="55" zoomScaleSheetLayoutView="70" workbookViewId="0">
      <pane ySplit="6" topLeftCell="A7" activePane="bottomLeft" state="frozen"/>
      <selection activeCell="D15" sqref="D15"/>
      <selection pane="bottomLeft" activeCell="H6" sqref="H6"/>
    </sheetView>
  </sheetViews>
  <sheetFormatPr defaultColWidth="9.140625" defaultRowHeight="15.75" x14ac:dyDescent="0.25"/>
  <cols>
    <col min="1" max="1" width="12.28515625" style="99" customWidth="1"/>
    <col min="2" max="2" width="14.28515625" style="100" customWidth="1"/>
    <col min="3" max="3" width="31" style="99" customWidth="1"/>
    <col min="4" max="4" width="17" style="100" customWidth="1"/>
    <col min="5" max="5" width="18.140625" style="100" customWidth="1"/>
    <col min="6" max="6" width="20" style="100" customWidth="1"/>
    <col min="7" max="7" width="29.28515625" style="100" bestFit="1" customWidth="1"/>
    <col min="8" max="8" width="54.5703125" style="100" customWidth="1"/>
    <col min="9" max="9" width="29.140625" style="100" customWidth="1"/>
    <col min="10" max="10" width="17.85546875" style="100" customWidth="1"/>
    <col min="11" max="11" width="16.85546875" style="100" customWidth="1"/>
    <col min="12" max="12" width="39.5703125" style="100" customWidth="1"/>
    <col min="13" max="13" width="40.7109375" style="117" customWidth="1"/>
    <col min="14" max="14" width="16.7109375" style="99" customWidth="1"/>
    <col min="15" max="16" width="15.7109375" style="99" hidden="1" customWidth="1"/>
    <col min="17" max="20" width="18.7109375" style="99" customWidth="1"/>
    <col min="21" max="26" width="15.7109375" style="99" customWidth="1"/>
    <col min="27" max="16384" width="9.140625" style="99"/>
  </cols>
  <sheetData>
    <row r="1" spans="1:17" s="99" customFormat="1" ht="74.25" customHeight="1" x14ac:dyDescent="0.25">
      <c r="B1" s="100"/>
      <c r="D1" s="100"/>
      <c r="E1" s="100"/>
      <c r="F1" s="100"/>
      <c r="G1" s="100"/>
      <c r="H1" s="100"/>
      <c r="I1" s="100"/>
      <c r="J1" s="101" t="s">
        <v>91</v>
      </c>
      <c r="K1" s="101"/>
      <c r="L1" s="101"/>
      <c r="M1" s="101"/>
    </row>
    <row r="2" spans="1:17" s="99" customFormat="1" x14ac:dyDescent="0.25">
      <c r="B2" s="100"/>
      <c r="D2" s="100"/>
      <c r="E2" s="100"/>
      <c r="F2" s="100"/>
      <c r="G2" s="100"/>
      <c r="H2" s="100"/>
      <c r="I2" s="100"/>
      <c r="J2" s="100"/>
      <c r="K2" s="100"/>
      <c r="L2" s="102"/>
      <c r="M2" s="102"/>
    </row>
    <row r="3" spans="1:17" s="99" customFormat="1" ht="81.75" customHeight="1" x14ac:dyDescent="0.25">
      <c r="A3" s="103" t="s">
        <v>161</v>
      </c>
      <c r="B3" s="103"/>
      <c r="C3" s="103"/>
      <c r="D3" s="103"/>
      <c r="E3" s="103"/>
      <c r="F3" s="103"/>
      <c r="G3" s="103"/>
      <c r="H3" s="103"/>
      <c r="I3" s="103"/>
      <c r="J3" s="103"/>
      <c r="K3" s="103"/>
      <c r="L3" s="103"/>
      <c r="M3" s="103"/>
      <c r="N3" s="104"/>
      <c r="O3" s="104"/>
      <c r="P3" s="104"/>
    </row>
    <row r="4" spans="1:17" s="99" customFormat="1" x14ac:dyDescent="0.25">
      <c r="B4" s="100"/>
      <c r="D4" s="100"/>
      <c r="E4" s="100"/>
      <c r="F4" s="100"/>
      <c r="G4" s="100"/>
      <c r="H4" s="100"/>
      <c r="I4" s="100"/>
      <c r="J4" s="100"/>
      <c r="K4" s="100"/>
      <c r="L4" s="100"/>
      <c r="M4" s="105" t="s">
        <v>129</v>
      </c>
    </row>
    <row r="5" spans="1:17" s="99" customFormat="1" ht="45" customHeight="1" x14ac:dyDescent="0.25">
      <c r="A5" s="106" t="s">
        <v>7</v>
      </c>
      <c r="B5" s="106" t="s">
        <v>8</v>
      </c>
      <c r="C5" s="106" t="s">
        <v>1</v>
      </c>
      <c r="D5" s="106" t="s">
        <v>33</v>
      </c>
      <c r="E5" s="106" t="s">
        <v>5</v>
      </c>
      <c r="F5" s="106" t="s">
        <v>121</v>
      </c>
      <c r="G5" s="106" t="s">
        <v>122</v>
      </c>
      <c r="H5" s="107" t="s">
        <v>66</v>
      </c>
      <c r="I5" s="108"/>
      <c r="J5" s="106" t="s">
        <v>2</v>
      </c>
      <c r="K5" s="106" t="s">
        <v>3</v>
      </c>
      <c r="L5" s="106" t="s">
        <v>4</v>
      </c>
      <c r="M5" s="106" t="s">
        <v>148</v>
      </c>
      <c r="Q5" s="109"/>
    </row>
    <row r="6" spans="1:17" s="99" customFormat="1" ht="126.75" customHeight="1" x14ac:dyDescent="0.25">
      <c r="A6" s="110"/>
      <c r="B6" s="110"/>
      <c r="C6" s="110"/>
      <c r="D6" s="110"/>
      <c r="E6" s="110"/>
      <c r="F6" s="110"/>
      <c r="G6" s="110"/>
      <c r="H6" s="111" t="s">
        <v>67</v>
      </c>
      <c r="I6" s="111" t="s">
        <v>70</v>
      </c>
      <c r="J6" s="110"/>
      <c r="K6" s="110"/>
      <c r="L6" s="110"/>
      <c r="M6" s="110"/>
    </row>
    <row r="7" spans="1:17" s="99" customFormat="1" ht="31.5" x14ac:dyDescent="0.25">
      <c r="A7" s="111">
        <v>1</v>
      </c>
      <c r="B7" s="111" t="s">
        <v>120</v>
      </c>
      <c r="C7" s="111" t="s">
        <v>162</v>
      </c>
      <c r="D7" s="111" t="s">
        <v>117</v>
      </c>
      <c r="E7" s="111" t="s">
        <v>118</v>
      </c>
      <c r="F7" s="111">
        <v>4041813</v>
      </c>
      <c r="G7" s="111">
        <v>261111144718007</v>
      </c>
      <c r="H7" s="111" t="s">
        <v>150</v>
      </c>
      <c r="I7" s="111">
        <v>307405709</v>
      </c>
      <c r="J7" s="111" t="s">
        <v>102</v>
      </c>
      <c r="K7" s="111">
        <v>200</v>
      </c>
      <c r="L7" s="59">
        <v>15</v>
      </c>
      <c r="M7" s="59">
        <v>3000</v>
      </c>
    </row>
    <row r="8" spans="1:17" s="99" customFormat="1" ht="47.25" x14ac:dyDescent="0.25">
      <c r="A8" s="111">
        <v>2</v>
      </c>
      <c r="B8" s="111" t="s">
        <v>120</v>
      </c>
      <c r="C8" s="111" t="s">
        <v>158</v>
      </c>
      <c r="D8" s="111" t="s">
        <v>117</v>
      </c>
      <c r="E8" s="111" t="s">
        <v>118</v>
      </c>
      <c r="F8" s="112">
        <v>4045459</v>
      </c>
      <c r="G8" s="112">
        <v>261110084722138</v>
      </c>
      <c r="H8" s="111" t="s">
        <v>160</v>
      </c>
      <c r="I8" s="111">
        <v>312315122</v>
      </c>
      <c r="J8" s="111" t="s">
        <v>102</v>
      </c>
      <c r="K8" s="111">
        <v>1</v>
      </c>
      <c r="L8" s="59">
        <v>899.99900000000002</v>
      </c>
      <c r="M8" s="59">
        <v>899.99900000000002</v>
      </c>
    </row>
    <row r="9" spans="1:17" s="99" customFormat="1" x14ac:dyDescent="0.25">
      <c r="A9" s="111">
        <v>3</v>
      </c>
      <c r="B9" s="111" t="s">
        <v>120</v>
      </c>
      <c r="C9" s="111" t="s">
        <v>134</v>
      </c>
      <c r="D9" s="111" t="s">
        <v>117</v>
      </c>
      <c r="E9" s="111" t="s">
        <v>118</v>
      </c>
      <c r="F9" s="111">
        <v>4053149</v>
      </c>
      <c r="G9" s="111">
        <v>261110084731132</v>
      </c>
      <c r="H9" s="111" t="s">
        <v>159</v>
      </c>
      <c r="I9" s="111">
        <v>50905025050010</v>
      </c>
      <c r="J9" s="111" t="s">
        <v>163</v>
      </c>
      <c r="K9" s="111">
        <v>50</v>
      </c>
      <c r="L9" s="59">
        <v>6.9989999999999997</v>
      </c>
      <c r="M9" s="59">
        <v>349.95</v>
      </c>
    </row>
    <row r="10" spans="1:17" s="99" customFormat="1" ht="31.5" x14ac:dyDescent="0.25">
      <c r="A10" s="111">
        <v>4</v>
      </c>
      <c r="B10" s="111" t="s">
        <v>120</v>
      </c>
      <c r="C10" s="111" t="s">
        <v>126</v>
      </c>
      <c r="D10" s="111" t="s">
        <v>117</v>
      </c>
      <c r="E10" s="111" t="s">
        <v>118</v>
      </c>
      <c r="F10" s="111">
        <v>4056353</v>
      </c>
      <c r="G10" s="111" t="s">
        <v>164</v>
      </c>
      <c r="H10" s="111" t="s">
        <v>151</v>
      </c>
      <c r="I10" s="111">
        <v>205247459</v>
      </c>
      <c r="J10" s="111" t="s">
        <v>156</v>
      </c>
      <c r="K10" s="111">
        <v>50</v>
      </c>
      <c r="L10" s="59">
        <v>8.0079999999999991</v>
      </c>
      <c r="M10" s="59">
        <v>400.4</v>
      </c>
      <c r="O10" s="113"/>
    </row>
    <row r="11" spans="1:17" s="99" customFormat="1" x14ac:dyDescent="0.25">
      <c r="A11" s="111">
        <v>5</v>
      </c>
      <c r="B11" s="111" t="s">
        <v>120</v>
      </c>
      <c r="C11" s="111" t="s">
        <v>165</v>
      </c>
      <c r="D11" s="111" t="s">
        <v>117</v>
      </c>
      <c r="E11" s="111" t="s">
        <v>118</v>
      </c>
      <c r="F11" s="111">
        <v>4056414</v>
      </c>
      <c r="G11" s="111">
        <v>261110084734934</v>
      </c>
      <c r="H11" s="111" t="s">
        <v>166</v>
      </c>
      <c r="I11" s="111">
        <v>307005081</v>
      </c>
      <c r="J11" s="111" t="s">
        <v>102</v>
      </c>
      <c r="K11" s="111">
        <v>20</v>
      </c>
      <c r="L11" s="59">
        <v>16.411999999999999</v>
      </c>
      <c r="M11" s="59">
        <v>328.24</v>
      </c>
    </row>
    <row r="12" spans="1:17" s="99" customFormat="1" ht="31.5" x14ac:dyDescent="0.25">
      <c r="A12" s="111">
        <v>6</v>
      </c>
      <c r="B12" s="111" t="s">
        <v>120</v>
      </c>
      <c r="C12" s="111" t="s">
        <v>132</v>
      </c>
      <c r="D12" s="111" t="s">
        <v>117</v>
      </c>
      <c r="E12" s="111" t="s">
        <v>118</v>
      </c>
      <c r="F12" s="111">
        <v>4056427</v>
      </c>
      <c r="G12" s="111" t="s">
        <v>167</v>
      </c>
      <c r="H12" s="111" t="s">
        <v>168</v>
      </c>
      <c r="I12" s="111">
        <v>305000408</v>
      </c>
      <c r="J12" s="111" t="s">
        <v>102</v>
      </c>
      <c r="K12" s="111">
        <v>20</v>
      </c>
      <c r="L12" s="59">
        <v>12</v>
      </c>
      <c r="M12" s="59">
        <v>240</v>
      </c>
    </row>
    <row r="13" spans="1:17" s="99" customFormat="1" ht="31.5" x14ac:dyDescent="0.25">
      <c r="A13" s="111">
        <v>7</v>
      </c>
      <c r="B13" s="111" t="s">
        <v>120</v>
      </c>
      <c r="C13" s="111" t="s">
        <v>131</v>
      </c>
      <c r="D13" s="111" t="s">
        <v>117</v>
      </c>
      <c r="E13" s="111" t="s">
        <v>118</v>
      </c>
      <c r="F13" s="111">
        <v>4056448</v>
      </c>
      <c r="G13" s="111" t="s">
        <v>169</v>
      </c>
      <c r="H13" s="111" t="s">
        <v>170</v>
      </c>
      <c r="I13" s="111">
        <v>311602580</v>
      </c>
      <c r="J13" s="111" t="s">
        <v>102</v>
      </c>
      <c r="K13" s="111">
        <v>50</v>
      </c>
      <c r="L13" s="59">
        <v>23.789000000000001</v>
      </c>
      <c r="M13" s="59">
        <v>1189.45</v>
      </c>
    </row>
    <row r="14" spans="1:17" s="99" customFormat="1" ht="31.5" x14ac:dyDescent="0.25">
      <c r="A14" s="111">
        <v>8</v>
      </c>
      <c r="B14" s="111" t="s">
        <v>120</v>
      </c>
      <c r="C14" s="111" t="s">
        <v>127</v>
      </c>
      <c r="D14" s="111" t="s">
        <v>117</v>
      </c>
      <c r="E14" s="111" t="s">
        <v>118</v>
      </c>
      <c r="F14" s="111">
        <v>4056450</v>
      </c>
      <c r="G14" s="111" t="s">
        <v>171</v>
      </c>
      <c r="H14" s="111" t="s">
        <v>172</v>
      </c>
      <c r="I14" s="111">
        <v>312519682</v>
      </c>
      <c r="J14" s="111" t="s">
        <v>102</v>
      </c>
      <c r="K14" s="111">
        <v>30</v>
      </c>
      <c r="L14" s="59">
        <v>4.9000000000000004</v>
      </c>
      <c r="M14" s="59">
        <v>147</v>
      </c>
    </row>
    <row r="15" spans="1:17" s="99" customFormat="1" x14ac:dyDescent="0.25">
      <c r="A15" s="111">
        <v>9</v>
      </c>
      <c r="B15" s="111" t="s">
        <v>120</v>
      </c>
      <c r="C15" s="111" t="s">
        <v>135</v>
      </c>
      <c r="D15" s="111" t="s">
        <v>117</v>
      </c>
      <c r="E15" s="111" t="s">
        <v>118</v>
      </c>
      <c r="F15" s="111">
        <v>4093912</v>
      </c>
      <c r="G15" s="111">
        <v>261110084779281</v>
      </c>
      <c r="H15" s="111" t="s">
        <v>173</v>
      </c>
      <c r="I15" s="111">
        <v>32005842180070</v>
      </c>
      <c r="J15" s="111" t="s">
        <v>133</v>
      </c>
      <c r="K15" s="111">
        <v>1</v>
      </c>
      <c r="L15" s="59">
        <v>1222.222</v>
      </c>
      <c r="M15" s="59">
        <v>1222.222</v>
      </c>
      <c r="N15" s="114"/>
      <c r="O15" s="114"/>
    </row>
    <row r="16" spans="1:17" s="99" customFormat="1" ht="31.5" x14ac:dyDescent="0.25">
      <c r="A16" s="111">
        <v>10</v>
      </c>
      <c r="B16" s="111" t="s">
        <v>120</v>
      </c>
      <c r="C16" s="111" t="s">
        <v>174</v>
      </c>
      <c r="D16" s="111" t="s">
        <v>117</v>
      </c>
      <c r="E16" s="111" t="s">
        <v>118</v>
      </c>
      <c r="F16" s="111">
        <v>4094668</v>
      </c>
      <c r="G16" s="111">
        <v>261110084780127</v>
      </c>
      <c r="H16" s="111" t="s">
        <v>175</v>
      </c>
      <c r="I16" s="111">
        <v>52211045170037</v>
      </c>
      <c r="J16" s="111" t="s">
        <v>102</v>
      </c>
      <c r="K16" s="111">
        <v>1</v>
      </c>
      <c r="L16" s="59">
        <v>1946</v>
      </c>
      <c r="M16" s="59">
        <v>1946</v>
      </c>
    </row>
    <row r="17" spans="1:15" s="99" customFormat="1" x14ac:dyDescent="0.25">
      <c r="A17" s="111">
        <v>11</v>
      </c>
      <c r="B17" s="111" t="s">
        <v>120</v>
      </c>
      <c r="C17" s="111" t="s">
        <v>176</v>
      </c>
      <c r="D17" s="111" t="s">
        <v>117</v>
      </c>
      <c r="E17" s="111" t="s">
        <v>118</v>
      </c>
      <c r="F17" s="111">
        <v>4094675</v>
      </c>
      <c r="G17" s="111">
        <v>261110084780143</v>
      </c>
      <c r="H17" s="111" t="s">
        <v>177</v>
      </c>
      <c r="I17" s="111">
        <v>621402064</v>
      </c>
      <c r="J17" s="111" t="s">
        <v>178</v>
      </c>
      <c r="K17" s="111">
        <v>4</v>
      </c>
      <c r="L17" s="59">
        <v>1744</v>
      </c>
      <c r="M17" s="59">
        <v>6976</v>
      </c>
    </row>
    <row r="18" spans="1:15" s="99" customFormat="1" ht="31.5" x14ac:dyDescent="0.25">
      <c r="A18" s="111">
        <v>12</v>
      </c>
      <c r="B18" s="111" t="s">
        <v>120</v>
      </c>
      <c r="C18" s="111" t="s">
        <v>128</v>
      </c>
      <c r="D18" s="111" t="s">
        <v>117</v>
      </c>
      <c r="E18" s="111" t="s">
        <v>118</v>
      </c>
      <c r="F18" s="111">
        <v>4096432</v>
      </c>
      <c r="G18" s="111" t="s">
        <v>179</v>
      </c>
      <c r="H18" s="111" t="s">
        <v>180</v>
      </c>
      <c r="I18" s="111">
        <v>309527222</v>
      </c>
      <c r="J18" s="111" t="s">
        <v>102</v>
      </c>
      <c r="K18" s="111">
        <v>1</v>
      </c>
      <c r="L18" s="59">
        <v>2165</v>
      </c>
      <c r="M18" s="59">
        <v>2165</v>
      </c>
    </row>
    <row r="19" spans="1:15" s="99" customFormat="1" x14ac:dyDescent="0.25">
      <c r="A19" s="111">
        <v>13</v>
      </c>
      <c r="B19" s="111" t="s">
        <v>120</v>
      </c>
      <c r="C19" s="111" t="s">
        <v>181</v>
      </c>
      <c r="D19" s="111" t="s">
        <v>117</v>
      </c>
      <c r="E19" s="111" t="s">
        <v>118</v>
      </c>
      <c r="F19" s="111">
        <v>4099610</v>
      </c>
      <c r="G19" s="111">
        <v>261110084785795</v>
      </c>
      <c r="H19" s="111" t="s">
        <v>154</v>
      </c>
      <c r="I19" s="111">
        <v>309528015</v>
      </c>
      <c r="J19" s="111" t="s">
        <v>102</v>
      </c>
      <c r="K19" s="111">
        <v>30</v>
      </c>
      <c r="L19" s="59">
        <v>2.9239999999999999</v>
      </c>
      <c r="M19" s="59">
        <v>87.72</v>
      </c>
    </row>
    <row r="20" spans="1:15" s="99" customFormat="1" x14ac:dyDescent="0.25">
      <c r="A20" s="111">
        <v>14</v>
      </c>
      <c r="B20" s="111" t="s">
        <v>120</v>
      </c>
      <c r="C20" s="111" t="s">
        <v>153</v>
      </c>
      <c r="D20" s="111" t="s">
        <v>117</v>
      </c>
      <c r="E20" s="111" t="s">
        <v>118</v>
      </c>
      <c r="F20" s="111">
        <v>4122216</v>
      </c>
      <c r="G20" s="111">
        <v>261110084802553</v>
      </c>
      <c r="H20" s="111" t="s">
        <v>154</v>
      </c>
      <c r="I20" s="111">
        <v>309528015</v>
      </c>
      <c r="J20" s="111" t="s">
        <v>102</v>
      </c>
      <c r="K20" s="111">
        <v>200</v>
      </c>
      <c r="L20" s="59">
        <v>8.8879999999999999</v>
      </c>
      <c r="M20" s="59">
        <v>1777.6</v>
      </c>
    </row>
    <row r="21" spans="1:15" s="99" customFormat="1" ht="31.5" x14ac:dyDescent="0.25">
      <c r="A21" s="111">
        <v>15</v>
      </c>
      <c r="B21" s="111" t="s">
        <v>120</v>
      </c>
      <c r="C21" s="111" t="s">
        <v>126</v>
      </c>
      <c r="D21" s="111" t="s">
        <v>117</v>
      </c>
      <c r="E21" s="111" t="s">
        <v>118</v>
      </c>
      <c r="F21" s="111">
        <v>4122269</v>
      </c>
      <c r="G21" s="111" t="s">
        <v>182</v>
      </c>
      <c r="H21" s="111" t="s">
        <v>151</v>
      </c>
      <c r="I21" s="111">
        <v>205247459</v>
      </c>
      <c r="J21" s="111" t="s">
        <v>102</v>
      </c>
      <c r="K21" s="111">
        <v>100</v>
      </c>
      <c r="L21" s="59">
        <v>10.444000000000001</v>
      </c>
      <c r="M21" s="59">
        <v>1044.4000000000001</v>
      </c>
    </row>
    <row r="22" spans="1:15" s="99" customFormat="1" x14ac:dyDescent="0.25">
      <c r="A22" s="111">
        <v>16</v>
      </c>
      <c r="B22" s="111" t="s">
        <v>120</v>
      </c>
      <c r="C22" s="111" t="s">
        <v>155</v>
      </c>
      <c r="D22" s="111" t="s">
        <v>117</v>
      </c>
      <c r="E22" s="111" t="s">
        <v>118</v>
      </c>
      <c r="F22" s="111">
        <v>4127654</v>
      </c>
      <c r="G22" s="111">
        <v>261110084808754</v>
      </c>
      <c r="H22" s="111" t="s">
        <v>183</v>
      </c>
      <c r="I22" s="111">
        <v>41511744170010</v>
      </c>
      <c r="J22" s="111" t="s">
        <v>102</v>
      </c>
      <c r="K22" s="111">
        <v>30</v>
      </c>
      <c r="L22" s="59">
        <v>49.878</v>
      </c>
      <c r="M22" s="59">
        <v>1496.34</v>
      </c>
    </row>
    <row r="23" spans="1:15" s="99" customFormat="1" ht="31.5" x14ac:dyDescent="0.25">
      <c r="A23" s="111">
        <v>17</v>
      </c>
      <c r="B23" s="111" t="s">
        <v>120</v>
      </c>
      <c r="C23" s="111" t="s">
        <v>138</v>
      </c>
      <c r="D23" s="111" t="s">
        <v>117</v>
      </c>
      <c r="E23" s="111" t="s">
        <v>118</v>
      </c>
      <c r="F23" s="111">
        <v>4131933</v>
      </c>
      <c r="G23" s="111">
        <v>261110084813551</v>
      </c>
      <c r="H23" s="111" t="s">
        <v>157</v>
      </c>
      <c r="I23" s="111">
        <v>309184556</v>
      </c>
      <c r="J23" s="111" t="s">
        <v>102</v>
      </c>
      <c r="K23" s="111">
        <v>300</v>
      </c>
      <c r="L23" s="59">
        <v>3.3</v>
      </c>
      <c r="M23" s="59">
        <v>990</v>
      </c>
    </row>
    <row r="24" spans="1:15" s="99" customFormat="1" ht="47.25" x14ac:dyDescent="0.25">
      <c r="A24" s="111">
        <v>18</v>
      </c>
      <c r="B24" s="111" t="s">
        <v>120</v>
      </c>
      <c r="C24" s="111" t="s">
        <v>123</v>
      </c>
      <c r="D24" s="111" t="s">
        <v>117</v>
      </c>
      <c r="E24" s="111" t="s">
        <v>118</v>
      </c>
      <c r="F24" s="111">
        <v>4131976</v>
      </c>
      <c r="G24" s="111">
        <v>261110084813591</v>
      </c>
      <c r="H24" s="111" t="s">
        <v>136</v>
      </c>
      <c r="I24" s="111">
        <v>303055063</v>
      </c>
      <c r="J24" s="111" t="s">
        <v>102</v>
      </c>
      <c r="K24" s="111">
        <v>120</v>
      </c>
      <c r="L24" s="59">
        <v>0.91</v>
      </c>
      <c r="M24" s="59">
        <v>109.2</v>
      </c>
    </row>
    <row r="25" spans="1:15" s="99" customFormat="1" x14ac:dyDescent="0.25">
      <c r="A25" s="111">
        <v>19</v>
      </c>
      <c r="B25" s="111" t="s">
        <v>120</v>
      </c>
      <c r="C25" s="111" t="s">
        <v>153</v>
      </c>
      <c r="D25" s="111" t="s">
        <v>117</v>
      </c>
      <c r="E25" s="111" t="s">
        <v>118</v>
      </c>
      <c r="F25" s="111">
        <v>4132514</v>
      </c>
      <c r="G25" s="111">
        <v>261110084814223</v>
      </c>
      <c r="H25" s="111" t="s">
        <v>184</v>
      </c>
      <c r="I25" s="111">
        <v>307388556</v>
      </c>
      <c r="J25" s="111" t="s">
        <v>102</v>
      </c>
      <c r="K25" s="111">
        <v>200</v>
      </c>
      <c r="L25" s="59">
        <v>13.65</v>
      </c>
      <c r="M25" s="59">
        <v>2730</v>
      </c>
    </row>
    <row r="26" spans="1:15" s="99" customFormat="1" ht="31.5" x14ac:dyDescent="0.25">
      <c r="A26" s="111">
        <v>20</v>
      </c>
      <c r="B26" s="111" t="s">
        <v>120</v>
      </c>
      <c r="C26" s="111" t="s">
        <v>137</v>
      </c>
      <c r="D26" s="111" t="s">
        <v>117</v>
      </c>
      <c r="E26" s="111" t="s">
        <v>118</v>
      </c>
      <c r="F26" s="111">
        <v>4133830</v>
      </c>
      <c r="G26" s="111" t="s">
        <v>185</v>
      </c>
      <c r="H26" s="111" t="s">
        <v>186</v>
      </c>
      <c r="I26" s="111">
        <v>311982481</v>
      </c>
      <c r="J26" s="111" t="s">
        <v>102</v>
      </c>
      <c r="K26" s="111">
        <v>50</v>
      </c>
      <c r="L26" s="59">
        <v>5.8</v>
      </c>
      <c r="M26" s="59">
        <v>290</v>
      </c>
    </row>
    <row r="27" spans="1:15" s="99" customFormat="1" x14ac:dyDescent="0.25">
      <c r="A27" s="111">
        <v>21</v>
      </c>
      <c r="B27" s="111" t="s">
        <v>120</v>
      </c>
      <c r="C27" s="111" t="s">
        <v>187</v>
      </c>
      <c r="D27" s="111" t="s">
        <v>117</v>
      </c>
      <c r="E27" s="111" t="s">
        <v>118</v>
      </c>
      <c r="F27" s="111">
        <v>4133898</v>
      </c>
      <c r="G27" s="111">
        <v>261110084815596</v>
      </c>
      <c r="H27" s="111" t="s">
        <v>188</v>
      </c>
      <c r="I27" s="111">
        <v>200544092</v>
      </c>
      <c r="J27" s="111" t="s">
        <v>102</v>
      </c>
      <c r="K27" s="111">
        <v>15</v>
      </c>
      <c r="L27" s="59">
        <v>49.56</v>
      </c>
      <c r="M27" s="59">
        <v>743.4</v>
      </c>
    </row>
    <row r="28" spans="1:15" s="99" customFormat="1" ht="31.5" x14ac:dyDescent="0.25">
      <c r="A28" s="111">
        <v>22</v>
      </c>
      <c r="B28" s="111" t="s">
        <v>120</v>
      </c>
      <c r="C28" s="111" t="s">
        <v>187</v>
      </c>
      <c r="D28" s="111" t="s">
        <v>117</v>
      </c>
      <c r="E28" s="111" t="s">
        <v>118</v>
      </c>
      <c r="F28" s="111">
        <v>4134404</v>
      </c>
      <c r="G28" s="111" t="s">
        <v>189</v>
      </c>
      <c r="H28" s="111" t="s">
        <v>190</v>
      </c>
      <c r="I28" s="111">
        <v>307484968</v>
      </c>
      <c r="J28" s="111" t="s">
        <v>102</v>
      </c>
      <c r="K28" s="111">
        <v>10</v>
      </c>
      <c r="L28" s="59">
        <v>65</v>
      </c>
      <c r="M28" s="59">
        <v>650</v>
      </c>
    </row>
    <row r="29" spans="1:15" s="99" customFormat="1" x14ac:dyDescent="0.25">
      <c r="A29" s="111">
        <v>23</v>
      </c>
      <c r="B29" s="111" t="s">
        <v>120</v>
      </c>
      <c r="C29" s="111" t="s">
        <v>191</v>
      </c>
      <c r="D29" s="111" t="s">
        <v>117</v>
      </c>
      <c r="E29" s="111" t="s">
        <v>118</v>
      </c>
      <c r="F29" s="111">
        <v>4137726</v>
      </c>
      <c r="G29" s="111">
        <v>261110084819313</v>
      </c>
      <c r="H29" s="111" t="s">
        <v>192</v>
      </c>
      <c r="I29" s="111">
        <v>306153271</v>
      </c>
      <c r="J29" s="111" t="s">
        <v>102</v>
      </c>
      <c r="K29" s="111">
        <v>10</v>
      </c>
      <c r="L29" s="59">
        <v>500</v>
      </c>
      <c r="M29" s="59">
        <v>5000</v>
      </c>
    </row>
    <row r="30" spans="1:15" s="99" customFormat="1" ht="31.5" x14ac:dyDescent="0.25">
      <c r="A30" s="111">
        <v>24</v>
      </c>
      <c r="B30" s="111" t="s">
        <v>120</v>
      </c>
      <c r="C30" s="111" t="s">
        <v>193</v>
      </c>
      <c r="D30" s="111" t="s">
        <v>117</v>
      </c>
      <c r="E30" s="111" t="s">
        <v>118</v>
      </c>
      <c r="F30" s="111">
        <v>4137728</v>
      </c>
      <c r="G30" s="111">
        <v>261110084819319</v>
      </c>
      <c r="H30" s="111" t="s">
        <v>194</v>
      </c>
      <c r="I30" s="111">
        <v>600658588</v>
      </c>
      <c r="J30" s="111" t="s">
        <v>102</v>
      </c>
      <c r="K30" s="111">
        <v>1</v>
      </c>
      <c r="L30" s="59">
        <v>5745</v>
      </c>
      <c r="M30" s="59">
        <v>5745</v>
      </c>
    </row>
    <row r="31" spans="1:15" s="99" customFormat="1" ht="31.5" x14ac:dyDescent="0.25">
      <c r="A31" s="111">
        <v>25</v>
      </c>
      <c r="B31" s="111" t="s">
        <v>120</v>
      </c>
      <c r="C31" s="111" t="s">
        <v>195</v>
      </c>
      <c r="D31" s="111" t="s">
        <v>117</v>
      </c>
      <c r="E31" s="111" t="s">
        <v>118</v>
      </c>
      <c r="F31" s="111">
        <v>4144063</v>
      </c>
      <c r="G31" s="111">
        <v>261110084827423</v>
      </c>
      <c r="H31" s="111" t="s">
        <v>196</v>
      </c>
      <c r="I31" s="111">
        <v>52201005710036</v>
      </c>
      <c r="J31" s="111" t="s">
        <v>102</v>
      </c>
      <c r="K31" s="111">
        <v>2</v>
      </c>
      <c r="L31" s="59">
        <v>495</v>
      </c>
      <c r="M31" s="59">
        <v>990</v>
      </c>
      <c r="N31" s="114"/>
      <c r="O31" s="114"/>
    </row>
    <row r="32" spans="1:15" s="99" customFormat="1" ht="31.5" x14ac:dyDescent="0.25">
      <c r="A32" s="111">
        <v>26</v>
      </c>
      <c r="B32" s="111" t="s">
        <v>120</v>
      </c>
      <c r="C32" s="111" t="s">
        <v>197</v>
      </c>
      <c r="D32" s="111" t="s">
        <v>117</v>
      </c>
      <c r="E32" s="111" t="s">
        <v>118</v>
      </c>
      <c r="F32" s="111">
        <v>4144113</v>
      </c>
      <c r="G32" s="111">
        <v>261110084827441</v>
      </c>
      <c r="H32" s="111" t="s">
        <v>196</v>
      </c>
      <c r="I32" s="111">
        <v>52201005710036</v>
      </c>
      <c r="J32" s="111" t="s">
        <v>102</v>
      </c>
      <c r="K32" s="111">
        <v>2</v>
      </c>
      <c r="L32" s="59">
        <v>1450</v>
      </c>
      <c r="M32" s="59">
        <v>2900</v>
      </c>
    </row>
    <row r="33" spans="1:15" s="99" customFormat="1" ht="31.5" x14ac:dyDescent="0.25">
      <c r="A33" s="111">
        <v>27</v>
      </c>
      <c r="B33" s="111" t="s">
        <v>120</v>
      </c>
      <c r="C33" s="111" t="s">
        <v>162</v>
      </c>
      <c r="D33" s="111" t="s">
        <v>117</v>
      </c>
      <c r="E33" s="111" t="s">
        <v>118</v>
      </c>
      <c r="F33" s="111">
        <v>4144297</v>
      </c>
      <c r="G33" s="111" t="s">
        <v>198</v>
      </c>
      <c r="H33" s="111" t="s">
        <v>150</v>
      </c>
      <c r="I33" s="111">
        <v>307405709</v>
      </c>
      <c r="J33" s="111" t="s">
        <v>102</v>
      </c>
      <c r="K33" s="111">
        <v>150</v>
      </c>
      <c r="L33" s="59">
        <v>17</v>
      </c>
      <c r="M33" s="59">
        <v>2550</v>
      </c>
    </row>
    <row r="34" spans="1:15" s="99" customFormat="1" x14ac:dyDescent="0.25">
      <c r="A34" s="111">
        <v>28</v>
      </c>
      <c r="B34" s="111" t="s">
        <v>120</v>
      </c>
      <c r="C34" s="111" t="s">
        <v>199</v>
      </c>
      <c r="D34" s="111" t="s">
        <v>117</v>
      </c>
      <c r="E34" s="111" t="s">
        <v>118</v>
      </c>
      <c r="F34" s="111">
        <v>4163142</v>
      </c>
      <c r="G34" s="111">
        <v>261110084847653</v>
      </c>
      <c r="H34" s="111" t="s">
        <v>200</v>
      </c>
      <c r="I34" s="111">
        <v>305896685</v>
      </c>
      <c r="J34" s="111" t="s">
        <v>102</v>
      </c>
      <c r="K34" s="111">
        <v>1</v>
      </c>
      <c r="L34" s="59">
        <v>2200</v>
      </c>
      <c r="M34" s="59">
        <v>2200</v>
      </c>
    </row>
    <row r="35" spans="1:15" s="99" customFormat="1" x14ac:dyDescent="0.25">
      <c r="A35" s="111">
        <v>29</v>
      </c>
      <c r="B35" s="111" t="s">
        <v>120</v>
      </c>
      <c r="C35" s="111" t="s">
        <v>149</v>
      </c>
      <c r="D35" s="111" t="s">
        <v>117</v>
      </c>
      <c r="E35" s="111" t="s">
        <v>118</v>
      </c>
      <c r="F35" s="111">
        <v>4199714</v>
      </c>
      <c r="G35" s="111">
        <v>261110084892135</v>
      </c>
      <c r="H35" s="111" t="s">
        <v>201</v>
      </c>
      <c r="I35" s="111">
        <v>310554928</v>
      </c>
      <c r="J35" s="111" t="s">
        <v>102</v>
      </c>
      <c r="K35" s="111">
        <v>1</v>
      </c>
      <c r="L35" s="59">
        <v>555.55499999999995</v>
      </c>
      <c r="M35" s="59">
        <v>555.55499999999995</v>
      </c>
    </row>
    <row r="36" spans="1:15" s="99" customFormat="1" ht="31.5" x14ac:dyDescent="0.25">
      <c r="A36" s="111">
        <v>30</v>
      </c>
      <c r="B36" s="111" t="s">
        <v>120</v>
      </c>
      <c r="C36" s="111" t="s">
        <v>162</v>
      </c>
      <c r="D36" s="111" t="s">
        <v>117</v>
      </c>
      <c r="E36" s="111" t="s">
        <v>118</v>
      </c>
      <c r="F36" s="111">
        <v>4204652</v>
      </c>
      <c r="G36" s="111">
        <v>261111144892008</v>
      </c>
      <c r="H36" s="111" t="s">
        <v>152</v>
      </c>
      <c r="I36" s="111">
        <v>302638453</v>
      </c>
      <c r="J36" s="111" t="s">
        <v>102</v>
      </c>
      <c r="K36" s="111">
        <v>200</v>
      </c>
      <c r="L36" s="59">
        <v>20</v>
      </c>
      <c r="M36" s="59">
        <v>4000</v>
      </c>
    </row>
    <row r="37" spans="1:15" s="99" customFormat="1" x14ac:dyDescent="0.25">
      <c r="A37" s="111">
        <v>31</v>
      </c>
      <c r="B37" s="111" t="s">
        <v>120</v>
      </c>
      <c r="C37" s="111" t="s">
        <v>202</v>
      </c>
      <c r="D37" s="111" t="s">
        <v>117</v>
      </c>
      <c r="E37" s="111" t="s">
        <v>118</v>
      </c>
      <c r="F37" s="111">
        <v>4206524</v>
      </c>
      <c r="G37" s="111">
        <v>261110084899999</v>
      </c>
      <c r="H37" s="111" t="s">
        <v>203</v>
      </c>
      <c r="I37" s="111">
        <v>32801790232230</v>
      </c>
      <c r="J37" s="111" t="s">
        <v>133</v>
      </c>
      <c r="K37" s="111">
        <v>1</v>
      </c>
      <c r="L37" s="59">
        <v>12222.222</v>
      </c>
      <c r="M37" s="59">
        <v>12222.222</v>
      </c>
    </row>
    <row r="38" spans="1:15" s="99" customFormat="1" x14ac:dyDescent="0.25">
      <c r="A38" s="111">
        <v>32</v>
      </c>
      <c r="B38" s="111" t="s">
        <v>120</v>
      </c>
      <c r="C38" s="111" t="s">
        <v>204</v>
      </c>
      <c r="D38" s="111" t="s">
        <v>117</v>
      </c>
      <c r="E38" s="111" t="s">
        <v>118</v>
      </c>
      <c r="F38" s="111">
        <v>4252546</v>
      </c>
      <c r="G38" s="111">
        <v>261110084951926</v>
      </c>
      <c r="H38" s="111" t="s">
        <v>205</v>
      </c>
      <c r="I38" s="111">
        <v>30912956500048</v>
      </c>
      <c r="J38" s="111" t="s">
        <v>102</v>
      </c>
      <c r="K38" s="111">
        <v>20</v>
      </c>
      <c r="L38" s="59">
        <v>54.444000000000003</v>
      </c>
      <c r="M38" s="59">
        <v>1088.8800000000001</v>
      </c>
    </row>
    <row r="39" spans="1:15" s="99" customFormat="1" x14ac:dyDescent="0.25">
      <c r="A39" s="111">
        <v>33</v>
      </c>
      <c r="B39" s="111" t="s">
        <v>120</v>
      </c>
      <c r="C39" s="111" t="s">
        <v>206</v>
      </c>
      <c r="D39" s="111" t="s">
        <v>117</v>
      </c>
      <c r="E39" s="111" t="s">
        <v>118</v>
      </c>
      <c r="F39" s="111">
        <v>4257720</v>
      </c>
      <c r="G39" s="111">
        <v>261110084957832</v>
      </c>
      <c r="H39" s="111" t="s">
        <v>207</v>
      </c>
      <c r="I39" s="111">
        <v>305960338</v>
      </c>
      <c r="J39" s="111" t="s">
        <v>208</v>
      </c>
      <c r="K39" s="111">
        <v>15</v>
      </c>
      <c r="L39" s="59">
        <v>100.01600000000001</v>
      </c>
      <c r="M39" s="59">
        <v>1500.24</v>
      </c>
    </row>
    <row r="40" spans="1:15" s="99" customFormat="1" x14ac:dyDescent="0.25">
      <c r="A40" s="111">
        <v>34</v>
      </c>
      <c r="B40" s="111" t="s">
        <v>120</v>
      </c>
      <c r="C40" s="111" t="s">
        <v>209</v>
      </c>
      <c r="D40" s="111" t="s">
        <v>117</v>
      </c>
      <c r="E40" s="111" t="s">
        <v>118</v>
      </c>
      <c r="F40" s="111">
        <v>4257851</v>
      </c>
      <c r="G40" s="111">
        <v>261110084957965</v>
      </c>
      <c r="H40" s="111" t="s">
        <v>210</v>
      </c>
      <c r="I40" s="111">
        <v>30311985830027</v>
      </c>
      <c r="J40" s="111" t="s">
        <v>208</v>
      </c>
      <c r="K40" s="111">
        <v>35</v>
      </c>
      <c r="L40" s="59">
        <v>78</v>
      </c>
      <c r="M40" s="59">
        <v>2730</v>
      </c>
    </row>
    <row r="41" spans="1:15" s="99" customFormat="1" x14ac:dyDescent="0.25">
      <c r="A41" s="111">
        <v>35</v>
      </c>
      <c r="B41" s="111" t="s">
        <v>120</v>
      </c>
      <c r="C41" s="111" t="s">
        <v>211</v>
      </c>
      <c r="D41" s="111" t="s">
        <v>117</v>
      </c>
      <c r="E41" s="111" t="s">
        <v>118</v>
      </c>
      <c r="F41" s="111">
        <v>4258058</v>
      </c>
      <c r="G41" s="111">
        <v>261110084958226</v>
      </c>
      <c r="H41" s="111" t="s">
        <v>212</v>
      </c>
      <c r="I41" s="111">
        <v>309700640</v>
      </c>
      <c r="J41" s="111" t="s">
        <v>102</v>
      </c>
      <c r="K41" s="111">
        <v>2</v>
      </c>
      <c r="L41" s="59">
        <v>274</v>
      </c>
      <c r="M41" s="59">
        <v>274</v>
      </c>
    </row>
    <row r="42" spans="1:15" s="99" customFormat="1" x14ac:dyDescent="0.25">
      <c r="A42" s="111">
        <v>36</v>
      </c>
      <c r="B42" s="111" t="s">
        <v>120</v>
      </c>
      <c r="C42" s="111" t="s">
        <v>213</v>
      </c>
      <c r="D42" s="111" t="s">
        <v>117</v>
      </c>
      <c r="E42" s="111" t="s">
        <v>118</v>
      </c>
      <c r="F42" s="111">
        <v>4259152</v>
      </c>
      <c r="G42" s="111">
        <v>261110084959403</v>
      </c>
      <c r="H42" s="111" t="s">
        <v>214</v>
      </c>
      <c r="I42" s="111">
        <v>30511751590016</v>
      </c>
      <c r="J42" s="111" t="s">
        <v>133</v>
      </c>
      <c r="K42" s="111">
        <v>2</v>
      </c>
      <c r="L42" s="59">
        <v>1350</v>
      </c>
      <c r="M42" s="59">
        <v>2700</v>
      </c>
      <c r="N42" s="114"/>
      <c r="O42" s="114"/>
    </row>
    <row r="43" spans="1:15" s="99" customFormat="1" x14ac:dyDescent="0.25">
      <c r="A43" s="111">
        <v>37</v>
      </c>
      <c r="B43" s="111" t="s">
        <v>120</v>
      </c>
      <c r="C43" s="111" t="s">
        <v>215</v>
      </c>
      <c r="D43" s="111" t="s">
        <v>117</v>
      </c>
      <c r="E43" s="111" t="s">
        <v>118</v>
      </c>
      <c r="F43" s="111">
        <v>4259191</v>
      </c>
      <c r="G43" s="111">
        <v>261110084959459</v>
      </c>
      <c r="H43" s="111" t="s">
        <v>216</v>
      </c>
      <c r="I43" s="111">
        <v>30605871110093</v>
      </c>
      <c r="J43" s="111" t="s">
        <v>102</v>
      </c>
      <c r="K43" s="111">
        <v>2</v>
      </c>
      <c r="L43" s="59">
        <v>388.851</v>
      </c>
      <c r="M43" s="59">
        <v>777.702</v>
      </c>
    </row>
    <row r="44" spans="1:15" s="99" customFormat="1" x14ac:dyDescent="0.25">
      <c r="A44" s="111">
        <v>38</v>
      </c>
      <c r="B44" s="111" t="s">
        <v>120</v>
      </c>
      <c r="C44" s="111" t="s">
        <v>217</v>
      </c>
      <c r="D44" s="111" t="s">
        <v>117</v>
      </c>
      <c r="E44" s="111" t="s">
        <v>118</v>
      </c>
      <c r="F44" s="111">
        <v>4270295</v>
      </c>
      <c r="G44" s="111">
        <v>261110084971560</v>
      </c>
      <c r="H44" s="111" t="s">
        <v>218</v>
      </c>
      <c r="I44" s="111">
        <v>32910965060025</v>
      </c>
      <c r="J44" s="111" t="s">
        <v>102</v>
      </c>
      <c r="K44" s="111">
        <v>1</v>
      </c>
      <c r="L44" s="59">
        <v>960.00000999999997</v>
      </c>
      <c r="M44" s="59">
        <v>960</v>
      </c>
    </row>
    <row r="45" spans="1:15" s="99" customFormat="1" x14ac:dyDescent="0.25">
      <c r="A45" s="111" t="s">
        <v>124</v>
      </c>
      <c r="B45" s="111"/>
      <c r="C45" s="111"/>
      <c r="D45" s="111"/>
      <c r="E45" s="111"/>
      <c r="F45" s="111"/>
      <c r="G45" s="111"/>
      <c r="H45" s="115"/>
      <c r="I45" s="111"/>
      <c r="J45" s="111"/>
      <c r="K45" s="111"/>
      <c r="L45" s="59"/>
      <c r="M45" s="60">
        <f>+SUM(M7:M44)</f>
        <v>74976.520000000019</v>
      </c>
    </row>
    <row r="47" spans="1:15" s="99" customFormat="1" ht="38.25" customHeight="1" x14ac:dyDescent="0.25">
      <c r="A47" s="116" t="s">
        <v>85</v>
      </c>
      <c r="B47" s="116"/>
      <c r="C47" s="116"/>
      <c r="D47" s="116"/>
      <c r="E47" s="116"/>
      <c r="F47" s="116"/>
      <c r="G47" s="116"/>
      <c r="H47" s="116"/>
      <c r="I47" s="116"/>
      <c r="J47" s="116"/>
      <c r="K47" s="116"/>
      <c r="L47" s="116"/>
      <c r="M47" s="117"/>
    </row>
    <row r="48" spans="1:15" s="99" customFormat="1" ht="38.25" customHeight="1" x14ac:dyDescent="0.25">
      <c r="A48" s="116"/>
      <c r="B48" s="116"/>
      <c r="C48" s="116"/>
      <c r="D48" s="116"/>
      <c r="E48" s="116"/>
      <c r="F48" s="116"/>
      <c r="G48" s="116"/>
      <c r="H48" s="116"/>
      <c r="I48" s="116"/>
      <c r="J48" s="116"/>
      <c r="K48" s="116"/>
      <c r="L48" s="116"/>
      <c r="M48" s="117"/>
    </row>
    <row r="49" spans="1:13" s="99" customFormat="1" ht="38.25" customHeight="1" x14ac:dyDescent="0.25">
      <c r="A49" s="116"/>
      <c r="B49" s="116"/>
      <c r="C49" s="116"/>
      <c r="D49" s="116"/>
      <c r="E49" s="116"/>
      <c r="F49" s="116"/>
      <c r="G49" s="116"/>
      <c r="H49" s="116"/>
      <c r="I49" s="116"/>
      <c r="J49" s="116"/>
      <c r="K49" s="116"/>
      <c r="L49" s="116"/>
      <c r="M49" s="117"/>
    </row>
    <row r="50" spans="1:13" s="99" customFormat="1" ht="38.25" customHeight="1" x14ac:dyDescent="0.25">
      <c r="B50" s="100"/>
      <c r="D50" s="100"/>
      <c r="E50" s="100"/>
      <c r="F50" s="100"/>
      <c r="G50" s="100"/>
      <c r="H50" s="100"/>
      <c r="I50" s="100"/>
      <c r="J50" s="100"/>
      <c r="K50" s="100"/>
      <c r="L50" s="100"/>
      <c r="M50" s="117"/>
    </row>
    <row r="51" spans="1:13" s="99" customFormat="1" ht="38.25" customHeight="1" x14ac:dyDescent="0.25">
      <c r="B51" s="100"/>
      <c r="D51" s="100"/>
      <c r="E51" s="100"/>
      <c r="F51" s="100"/>
      <c r="G51" s="100"/>
      <c r="H51" s="100"/>
      <c r="I51" s="100"/>
      <c r="J51" s="100"/>
      <c r="K51" s="100"/>
      <c r="L51" s="100"/>
      <c r="M51" s="117"/>
    </row>
    <row r="52" spans="1:13" s="99" customFormat="1" ht="38.25" customHeight="1" x14ac:dyDescent="0.25">
      <c r="B52" s="100"/>
      <c r="D52" s="100"/>
      <c r="E52" s="100"/>
      <c r="F52" s="100"/>
      <c r="G52" s="100"/>
      <c r="H52" s="100"/>
      <c r="I52" s="100"/>
      <c r="J52" s="100"/>
      <c r="K52" s="100"/>
      <c r="L52" s="100"/>
      <c r="M52" s="117"/>
    </row>
    <row r="53" spans="1:13" s="99" customFormat="1" ht="38.25" customHeight="1" x14ac:dyDescent="0.25">
      <c r="B53" s="100"/>
      <c r="D53" s="100"/>
      <c r="E53" s="100"/>
      <c r="F53" s="100"/>
      <c r="G53" s="100"/>
      <c r="H53" s="100"/>
      <c r="I53" s="100"/>
      <c r="J53" s="100"/>
      <c r="K53" s="100"/>
      <c r="L53" s="100"/>
      <c r="M53" s="117"/>
    </row>
    <row r="54" spans="1:13" s="99" customFormat="1" ht="38.25" customHeight="1" x14ac:dyDescent="0.25">
      <c r="B54" s="100"/>
      <c r="D54" s="100"/>
      <c r="E54" s="100"/>
      <c r="F54" s="100"/>
      <c r="G54" s="100"/>
      <c r="H54" s="100"/>
      <c r="I54" s="100"/>
      <c r="J54" s="100"/>
      <c r="K54" s="100"/>
      <c r="L54" s="100"/>
      <c r="M54" s="117"/>
    </row>
    <row r="55" spans="1:13" s="99" customFormat="1" ht="38.25" customHeight="1" x14ac:dyDescent="0.25">
      <c r="B55" s="100"/>
      <c r="D55" s="100"/>
      <c r="E55" s="100"/>
      <c r="F55" s="100"/>
      <c r="G55" s="100"/>
      <c r="H55" s="100"/>
      <c r="I55" s="100"/>
      <c r="J55" s="100"/>
      <c r="K55" s="100"/>
      <c r="L55" s="100"/>
      <c r="M55" s="117"/>
    </row>
    <row r="56" spans="1:13" s="99" customFormat="1" ht="38.25" customHeight="1" x14ac:dyDescent="0.25">
      <c r="B56" s="100"/>
      <c r="D56" s="100"/>
      <c r="E56" s="100"/>
      <c r="F56" s="100"/>
      <c r="G56" s="100"/>
      <c r="H56" s="100"/>
      <c r="I56" s="100"/>
      <c r="J56" s="100"/>
      <c r="K56" s="100"/>
      <c r="L56" s="100"/>
      <c r="M56" s="117"/>
    </row>
    <row r="57" spans="1:13" s="99" customFormat="1" ht="38.25" customHeight="1" x14ac:dyDescent="0.25">
      <c r="B57" s="100"/>
      <c r="D57" s="100"/>
      <c r="E57" s="100"/>
      <c r="F57" s="100"/>
      <c r="G57" s="100"/>
      <c r="H57" s="100"/>
      <c r="I57" s="100"/>
      <c r="J57" s="100"/>
      <c r="K57" s="100"/>
      <c r="L57" s="100"/>
      <c r="M57" s="117"/>
    </row>
    <row r="58" spans="1:13" s="99" customFormat="1" ht="38.25" customHeight="1" x14ac:dyDescent="0.25">
      <c r="B58" s="100"/>
      <c r="D58" s="100"/>
      <c r="E58" s="100"/>
      <c r="F58" s="100"/>
      <c r="G58" s="100"/>
      <c r="H58" s="100"/>
      <c r="I58" s="100"/>
      <c r="J58" s="100"/>
      <c r="K58" s="100"/>
      <c r="L58" s="100"/>
      <c r="M58" s="117"/>
    </row>
    <row r="59" spans="1:13" s="99" customFormat="1" ht="38.25" customHeight="1" x14ac:dyDescent="0.25">
      <c r="B59" s="100"/>
      <c r="D59" s="100"/>
      <c r="E59" s="100"/>
      <c r="F59" s="100"/>
      <c r="G59" s="100"/>
      <c r="H59" s="100"/>
      <c r="I59" s="100"/>
      <c r="J59" s="100"/>
      <c r="K59" s="100"/>
      <c r="L59" s="100"/>
      <c r="M59" s="117"/>
    </row>
    <row r="60" spans="1:13" s="99" customFormat="1" ht="38.25" customHeight="1" x14ac:dyDescent="0.25">
      <c r="B60" s="100"/>
      <c r="D60" s="100"/>
      <c r="E60" s="100"/>
      <c r="F60" s="100"/>
      <c r="G60" s="100"/>
      <c r="H60" s="100"/>
      <c r="I60" s="100"/>
      <c r="J60" s="100"/>
      <c r="K60" s="100"/>
      <c r="L60" s="100"/>
      <c r="M60" s="117"/>
    </row>
    <row r="61" spans="1:13" s="99" customFormat="1" ht="38.25" customHeight="1" x14ac:dyDescent="0.25">
      <c r="B61" s="100"/>
      <c r="D61" s="100"/>
      <c r="E61" s="100"/>
      <c r="F61" s="100"/>
      <c r="G61" s="100"/>
      <c r="H61" s="100"/>
      <c r="I61" s="100"/>
      <c r="J61" s="100"/>
      <c r="K61" s="100"/>
      <c r="L61" s="100"/>
      <c r="M61" s="117"/>
    </row>
    <row r="62" spans="1:13" s="99" customFormat="1" ht="38.25" customHeight="1" x14ac:dyDescent="0.25">
      <c r="B62" s="100"/>
      <c r="D62" s="100"/>
      <c r="E62" s="100"/>
      <c r="F62" s="100"/>
      <c r="G62" s="100"/>
      <c r="H62" s="100"/>
      <c r="I62" s="100"/>
      <c r="J62" s="100"/>
      <c r="K62" s="100"/>
      <c r="L62" s="100"/>
      <c r="M62" s="117"/>
    </row>
    <row r="63" spans="1:13" s="99" customFormat="1" ht="38.25" customHeight="1" x14ac:dyDescent="0.25">
      <c r="B63" s="100"/>
      <c r="D63" s="100"/>
      <c r="E63" s="100"/>
      <c r="F63" s="100"/>
      <c r="G63" s="100"/>
      <c r="H63" s="100"/>
      <c r="I63" s="100"/>
      <c r="J63" s="100"/>
      <c r="K63" s="100"/>
      <c r="L63" s="100"/>
      <c r="M63" s="117"/>
    </row>
    <row r="64" spans="1:13" s="99" customFormat="1" ht="38.25" customHeight="1" x14ac:dyDescent="0.25">
      <c r="B64" s="100"/>
      <c r="D64" s="100"/>
      <c r="E64" s="100"/>
      <c r="F64" s="100"/>
      <c r="G64" s="100"/>
      <c r="H64" s="100"/>
      <c r="I64" s="100"/>
      <c r="J64" s="100"/>
      <c r="K64" s="100"/>
      <c r="L64" s="100"/>
      <c r="M64" s="117"/>
    </row>
    <row r="65" spans="2:13" s="99" customFormat="1" ht="38.25" customHeight="1" x14ac:dyDescent="0.25">
      <c r="B65" s="100"/>
      <c r="D65" s="100"/>
      <c r="E65" s="100"/>
      <c r="F65" s="100"/>
      <c r="G65" s="100"/>
      <c r="H65" s="100"/>
      <c r="I65" s="100"/>
      <c r="J65" s="100"/>
      <c r="K65" s="100"/>
      <c r="L65" s="100"/>
      <c r="M65" s="117"/>
    </row>
    <row r="66" spans="2:13" s="99" customFormat="1" ht="38.25" customHeight="1" x14ac:dyDescent="0.25">
      <c r="B66" s="100"/>
      <c r="D66" s="100"/>
      <c r="E66" s="100"/>
      <c r="F66" s="100"/>
      <c r="G66" s="100"/>
      <c r="H66" s="100"/>
      <c r="I66" s="100"/>
      <c r="J66" s="100"/>
      <c r="K66" s="100"/>
      <c r="L66" s="100"/>
      <c r="M66" s="117"/>
    </row>
    <row r="67" spans="2:13" s="99" customFormat="1" ht="38.25" customHeight="1" x14ac:dyDescent="0.25">
      <c r="B67" s="100"/>
      <c r="D67" s="100"/>
      <c r="E67" s="100"/>
      <c r="F67" s="100"/>
      <c r="G67" s="100"/>
      <c r="H67" s="100"/>
      <c r="I67" s="100"/>
      <c r="J67" s="100"/>
      <c r="K67" s="100"/>
      <c r="L67" s="100"/>
      <c r="M67" s="117"/>
    </row>
    <row r="68" spans="2:13" s="99" customFormat="1" ht="38.25" customHeight="1" x14ac:dyDescent="0.25">
      <c r="B68" s="100"/>
      <c r="D68" s="100"/>
      <c r="E68" s="100"/>
      <c r="F68" s="100"/>
      <c r="G68" s="100"/>
      <c r="H68" s="100"/>
      <c r="I68" s="100"/>
      <c r="J68" s="100"/>
      <c r="K68" s="100"/>
      <c r="L68" s="100"/>
      <c r="M68" s="117"/>
    </row>
    <row r="69" spans="2:13" s="99" customFormat="1" ht="38.25" customHeight="1" x14ac:dyDescent="0.25">
      <c r="B69" s="100"/>
      <c r="D69" s="100"/>
      <c r="E69" s="100"/>
      <c r="F69" s="100"/>
      <c r="G69" s="100"/>
      <c r="H69" s="100"/>
      <c r="I69" s="100"/>
      <c r="J69" s="100"/>
      <c r="K69" s="100"/>
      <c r="L69" s="100"/>
      <c r="M69" s="117"/>
    </row>
    <row r="70" spans="2:13" s="99" customFormat="1" ht="38.25" customHeight="1" x14ac:dyDescent="0.25">
      <c r="B70" s="100"/>
      <c r="D70" s="100"/>
      <c r="E70" s="100"/>
      <c r="F70" s="100"/>
      <c r="G70" s="100"/>
      <c r="H70" s="100"/>
      <c r="I70" s="100"/>
      <c r="J70" s="100"/>
      <c r="K70" s="100"/>
      <c r="L70" s="100"/>
      <c r="M70" s="117"/>
    </row>
    <row r="71" spans="2:13" s="99" customFormat="1" ht="38.25" customHeight="1" x14ac:dyDescent="0.25">
      <c r="M71" s="117"/>
    </row>
    <row r="72" spans="2:13" s="99" customFormat="1" ht="38.25" customHeight="1" x14ac:dyDescent="0.25">
      <c r="M72" s="117"/>
    </row>
    <row r="73" spans="2:13" s="99" customFormat="1" ht="38.25" customHeight="1" x14ac:dyDescent="0.25">
      <c r="M73" s="117"/>
    </row>
    <row r="74" spans="2:13" s="99" customFormat="1" ht="38.25" customHeight="1" x14ac:dyDescent="0.25">
      <c r="B74" s="100"/>
      <c r="D74" s="100"/>
      <c r="E74" s="100"/>
      <c r="F74" s="100"/>
      <c r="G74" s="100"/>
      <c r="H74" s="100"/>
      <c r="I74" s="100"/>
      <c r="J74" s="100"/>
      <c r="K74" s="100"/>
      <c r="L74" s="100"/>
      <c r="M74" s="117"/>
    </row>
    <row r="75" spans="2:13" s="99" customFormat="1" ht="38.25" customHeight="1" x14ac:dyDescent="0.25">
      <c r="B75" s="100"/>
      <c r="D75" s="100"/>
      <c r="E75" s="100"/>
      <c r="F75" s="100"/>
      <c r="G75" s="100"/>
      <c r="H75" s="100"/>
      <c r="I75" s="100"/>
      <c r="J75" s="100"/>
      <c r="K75" s="100"/>
      <c r="L75" s="100"/>
      <c r="M75" s="117"/>
    </row>
    <row r="76" spans="2:13" s="99" customFormat="1" ht="38.25" customHeight="1" x14ac:dyDescent="0.25">
      <c r="B76" s="100"/>
      <c r="D76" s="100"/>
      <c r="E76" s="100"/>
      <c r="F76" s="100"/>
      <c r="G76" s="100"/>
      <c r="H76" s="100"/>
      <c r="I76" s="100"/>
      <c r="J76" s="100"/>
      <c r="K76" s="100"/>
      <c r="L76" s="100"/>
      <c r="M76" s="117"/>
    </row>
    <row r="77" spans="2:13" s="99" customFormat="1" ht="38.25" customHeight="1" x14ac:dyDescent="0.25">
      <c r="B77" s="100"/>
      <c r="D77" s="100"/>
      <c r="E77" s="100"/>
      <c r="F77" s="100"/>
      <c r="G77" s="100"/>
      <c r="H77" s="100"/>
      <c r="I77" s="100"/>
      <c r="J77" s="100"/>
      <c r="K77" s="100"/>
      <c r="L77" s="100"/>
      <c r="M77" s="117"/>
    </row>
    <row r="78" spans="2:13" s="99" customFormat="1" ht="38.25" customHeight="1" x14ac:dyDescent="0.25">
      <c r="B78" s="100"/>
      <c r="D78" s="100"/>
      <c r="E78" s="100"/>
      <c r="F78" s="100"/>
      <c r="G78" s="100"/>
      <c r="H78" s="100"/>
      <c r="I78" s="100"/>
      <c r="J78" s="100"/>
      <c r="K78" s="100"/>
      <c r="L78" s="100"/>
      <c r="M78" s="117"/>
    </row>
    <row r="79" spans="2:13" s="99" customFormat="1" ht="38.25" customHeight="1" x14ac:dyDescent="0.25">
      <c r="B79" s="100"/>
      <c r="D79" s="100"/>
      <c r="E79" s="100"/>
      <c r="F79" s="100"/>
      <c r="G79" s="100"/>
      <c r="H79" s="100"/>
      <c r="I79" s="100"/>
      <c r="J79" s="100"/>
      <c r="K79" s="100"/>
      <c r="L79" s="100"/>
      <c r="M79" s="117"/>
    </row>
    <row r="80" spans="2:13" s="99" customFormat="1" ht="39" customHeight="1" x14ac:dyDescent="0.25">
      <c r="B80" s="100"/>
      <c r="D80" s="100"/>
      <c r="E80" s="100"/>
      <c r="F80" s="100"/>
      <c r="G80" s="100"/>
      <c r="H80" s="100"/>
      <c r="I80" s="100"/>
      <c r="J80" s="100"/>
      <c r="K80" s="100"/>
      <c r="L80" s="100"/>
      <c r="M80" s="117"/>
    </row>
    <row r="82" spans="2:13" s="99" customFormat="1" ht="39.75" customHeight="1" x14ac:dyDescent="0.25">
      <c r="B82" s="100"/>
      <c r="D82" s="100"/>
      <c r="E82" s="100"/>
      <c r="F82" s="100"/>
      <c r="G82" s="100"/>
      <c r="H82" s="100"/>
      <c r="I82" s="100"/>
      <c r="J82" s="100"/>
      <c r="K82" s="100"/>
      <c r="L82" s="100"/>
      <c r="M82" s="117"/>
    </row>
    <row r="83" spans="2:13" s="99" customFormat="1" ht="18.75" customHeight="1" x14ac:dyDescent="0.25">
      <c r="B83" s="100"/>
      <c r="D83" s="100"/>
      <c r="E83" s="100"/>
      <c r="F83" s="100"/>
      <c r="G83" s="100"/>
      <c r="H83" s="100"/>
      <c r="I83" s="100"/>
      <c r="J83" s="100"/>
      <c r="K83" s="100"/>
      <c r="L83" s="100"/>
      <c r="M83" s="117"/>
    </row>
    <row r="108" spans="2:14" s="99" customFormat="1" ht="18.75" customHeight="1" x14ac:dyDescent="0.25">
      <c r="B108" s="100"/>
      <c r="D108" s="100"/>
      <c r="E108" s="100"/>
      <c r="F108" s="100"/>
      <c r="G108" s="100"/>
      <c r="H108" s="100"/>
      <c r="I108" s="100"/>
      <c r="J108" s="100"/>
      <c r="K108" s="100"/>
      <c r="L108" s="100"/>
      <c r="M108" s="117"/>
    </row>
    <row r="109" spans="2:14" s="99" customFormat="1" x14ac:dyDescent="0.25">
      <c r="B109" s="100"/>
      <c r="D109" s="100"/>
      <c r="E109" s="100"/>
      <c r="F109" s="100"/>
      <c r="G109" s="100"/>
      <c r="H109" s="100"/>
      <c r="I109" s="100"/>
      <c r="J109" s="100"/>
      <c r="K109" s="100"/>
      <c r="L109" s="100"/>
      <c r="M109" s="117"/>
      <c r="N109" s="100"/>
    </row>
  </sheetData>
  <mergeCells count="16">
    <mergeCell ref="A47:L49"/>
    <mergeCell ref="J1:M1"/>
    <mergeCell ref="E5:E6"/>
    <mergeCell ref="F5:F6"/>
    <mergeCell ref="J5:J6"/>
    <mergeCell ref="K5:K6"/>
    <mergeCell ref="L5:L6"/>
    <mergeCell ref="M5:M6"/>
    <mergeCell ref="G5:G6"/>
    <mergeCell ref="L2:M2"/>
    <mergeCell ref="A3:M3"/>
    <mergeCell ref="H5:I5"/>
    <mergeCell ref="A5:A6"/>
    <mergeCell ref="B5:B6"/>
    <mergeCell ref="C5:C6"/>
    <mergeCell ref="D5:D6"/>
  </mergeCells>
  <printOptions horizontalCentered="1"/>
  <pageMargins left="0.19685039370078741" right="0.19685039370078741" top="0.19685039370078741" bottom="0.19685039370078741" header="0" footer="0"/>
  <pageSetup paperSize="9" scale="42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M12"/>
  <sheetViews>
    <sheetView view="pageBreakPreview" zoomScale="85" zoomScaleNormal="70" zoomScaleSheetLayoutView="85" workbookViewId="0">
      <selection activeCell="H5" sqref="H5:H6"/>
    </sheetView>
  </sheetViews>
  <sheetFormatPr defaultColWidth="9.140625" defaultRowHeight="18.75" x14ac:dyDescent="0.25"/>
  <cols>
    <col min="1" max="1" width="8.140625" style="1" customWidth="1"/>
    <col min="2" max="2" width="14.28515625" style="10" customWidth="1"/>
    <col min="3" max="3" width="50.28515625" style="1" customWidth="1"/>
    <col min="4" max="4" width="24.85546875" style="10" customWidth="1"/>
    <col min="5" max="5" width="22.140625" style="10" customWidth="1"/>
    <col min="6" max="7" width="18.5703125" style="10" customWidth="1"/>
    <col min="8" max="8" width="21.7109375" style="10" customWidth="1"/>
    <col min="9" max="9" width="16.7109375" style="1" customWidth="1"/>
    <col min="10" max="12" width="15.7109375" style="1" customWidth="1"/>
    <col min="13" max="16" width="18.7109375" style="1" customWidth="1"/>
    <col min="17" max="22" width="15.7109375" style="1" customWidth="1"/>
    <col min="23" max="16384" width="9.140625" style="1"/>
  </cols>
  <sheetData>
    <row r="1" spans="1:13" ht="93.75" customHeight="1" x14ac:dyDescent="0.25">
      <c r="F1" s="67" t="s">
        <v>92</v>
      </c>
      <c r="G1" s="67"/>
      <c r="H1" s="67"/>
    </row>
    <row r="2" spans="1:13" x14ac:dyDescent="0.25">
      <c r="H2" s="46"/>
    </row>
    <row r="3" spans="1:13" ht="81.75" customHeight="1" x14ac:dyDescent="0.25">
      <c r="A3" s="65" t="s">
        <v>139</v>
      </c>
      <c r="B3" s="65"/>
      <c r="C3" s="65"/>
      <c r="D3" s="65"/>
      <c r="E3" s="65"/>
      <c r="F3" s="65"/>
      <c r="G3" s="65"/>
      <c r="H3" s="65"/>
      <c r="I3" s="9"/>
      <c r="J3" s="9"/>
      <c r="K3" s="9"/>
      <c r="L3" s="9"/>
    </row>
    <row r="4" spans="1:13" x14ac:dyDescent="0.25">
      <c r="H4" s="6"/>
    </row>
    <row r="5" spans="1:13" ht="45" customHeight="1" x14ac:dyDescent="0.25">
      <c r="A5" s="77" t="s">
        <v>7</v>
      </c>
      <c r="B5" s="77" t="s">
        <v>8</v>
      </c>
      <c r="C5" s="77" t="s">
        <v>54</v>
      </c>
      <c r="D5" s="77" t="s">
        <v>33</v>
      </c>
      <c r="E5" s="77" t="s">
        <v>5</v>
      </c>
      <c r="F5" s="73" t="s">
        <v>66</v>
      </c>
      <c r="G5" s="73"/>
      <c r="H5" s="77" t="s">
        <v>73</v>
      </c>
      <c r="M5" s="11"/>
    </row>
    <row r="6" spans="1:13" ht="126.75" customHeight="1" x14ac:dyDescent="0.25">
      <c r="A6" s="78"/>
      <c r="B6" s="78"/>
      <c r="C6" s="78"/>
      <c r="D6" s="78"/>
      <c r="E6" s="78"/>
      <c r="F6" s="37" t="s">
        <v>67</v>
      </c>
      <c r="G6" s="37" t="s">
        <v>70</v>
      </c>
      <c r="H6" s="78"/>
    </row>
    <row r="7" spans="1:13" ht="37.5" customHeight="1" x14ac:dyDescent="0.25">
      <c r="A7" s="12">
        <v>1</v>
      </c>
      <c r="B7" s="12" t="s">
        <v>140</v>
      </c>
      <c r="C7" s="55" t="s">
        <v>125</v>
      </c>
      <c r="D7" s="12"/>
      <c r="E7" s="12"/>
      <c r="F7" s="12"/>
      <c r="G7" s="12"/>
      <c r="H7" s="12"/>
    </row>
    <row r="8" spans="1:13" ht="37.5" customHeight="1" x14ac:dyDescent="0.25">
      <c r="A8" s="12">
        <f t="shared" ref="A8:A10" si="0">+A7+1</f>
        <v>2</v>
      </c>
      <c r="B8" s="12"/>
      <c r="C8" s="5"/>
      <c r="D8" s="12"/>
      <c r="E8" s="12"/>
      <c r="F8" s="12"/>
      <c r="G8" s="12"/>
      <c r="H8" s="12"/>
    </row>
    <row r="9" spans="1:13" ht="37.5" customHeight="1" x14ac:dyDescent="0.25">
      <c r="A9" s="12">
        <f t="shared" si="0"/>
        <v>3</v>
      </c>
      <c r="B9" s="12"/>
      <c r="C9" s="5"/>
      <c r="D9" s="12"/>
      <c r="E9" s="12"/>
      <c r="F9" s="12"/>
      <c r="G9" s="12"/>
      <c r="H9" s="12"/>
    </row>
    <row r="10" spans="1:13" ht="37.5" customHeight="1" x14ac:dyDescent="0.25">
      <c r="A10" s="12">
        <f t="shared" si="0"/>
        <v>4</v>
      </c>
      <c r="B10" s="12"/>
      <c r="C10" s="5"/>
      <c r="D10" s="12"/>
      <c r="E10" s="12"/>
      <c r="F10" s="12"/>
      <c r="G10" s="12"/>
      <c r="H10" s="12"/>
    </row>
    <row r="12" spans="1:13" ht="69" customHeight="1" x14ac:dyDescent="0.25">
      <c r="B12" s="68" t="s">
        <v>85</v>
      </c>
      <c r="C12" s="68"/>
      <c r="D12" s="68"/>
      <c r="E12" s="68"/>
      <c r="F12" s="68"/>
      <c r="G12" s="68"/>
      <c r="H12" s="68"/>
    </row>
  </sheetData>
  <autoFilter ref="A5:M10" xr:uid="{00000000-0009-0000-0000-000006000000}">
    <filterColumn colId="6" showButton="0"/>
  </autoFilter>
  <mergeCells count="10">
    <mergeCell ref="F1:H1"/>
    <mergeCell ref="H5:H6"/>
    <mergeCell ref="B12:H12"/>
    <mergeCell ref="E5:E6"/>
    <mergeCell ref="F5:G5"/>
    <mergeCell ref="A3:H3"/>
    <mergeCell ref="A5:A6"/>
    <mergeCell ref="B5:B6"/>
    <mergeCell ref="C5:C6"/>
    <mergeCell ref="D5:D6"/>
  </mergeCells>
  <printOptions horizontalCentered="1"/>
  <pageMargins left="0.19685039370078741" right="0.19685039370078741" top="0.19685039370078741" bottom="0.19685039370078741" header="0" footer="0"/>
  <pageSetup paperSize="9" scale="80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00B0F0"/>
    <pageSetUpPr fitToPage="1"/>
  </sheetPr>
  <dimension ref="A1:P14"/>
  <sheetViews>
    <sheetView zoomScaleNormal="100" workbookViewId="0">
      <selection activeCell="O5" sqref="O5"/>
    </sheetView>
  </sheetViews>
  <sheetFormatPr defaultColWidth="9.140625" defaultRowHeight="15" x14ac:dyDescent="0.25"/>
  <cols>
    <col min="1" max="1" width="9.140625" style="21"/>
    <col min="2" max="2" width="27.7109375" style="22" customWidth="1"/>
    <col min="3" max="3" width="15.140625" style="23" customWidth="1"/>
    <col min="4" max="4" width="20.28515625" style="24" customWidth="1"/>
    <col min="5" max="5" width="26.42578125" style="24" customWidth="1"/>
    <col min="6" max="7" width="19.140625" style="24" customWidth="1"/>
    <col min="8" max="8" width="18.140625" style="24" customWidth="1"/>
    <col min="9" max="16384" width="9.140625" style="24"/>
  </cols>
  <sheetData>
    <row r="1" spans="1:16" ht="60.75" customHeight="1" x14ac:dyDescent="0.25">
      <c r="F1" s="80" t="s">
        <v>93</v>
      </c>
      <c r="G1" s="63"/>
      <c r="H1" s="63"/>
    </row>
    <row r="2" spans="1:16" x14ac:dyDescent="0.25">
      <c r="F2" s="63"/>
      <c r="G2" s="63"/>
      <c r="H2" s="63"/>
    </row>
    <row r="3" spans="1:16" ht="46.5" customHeight="1" x14ac:dyDescent="0.25">
      <c r="A3" s="81" t="s">
        <v>141</v>
      </c>
      <c r="B3" s="81"/>
      <c r="C3" s="81"/>
      <c r="D3" s="81"/>
      <c r="E3" s="81"/>
      <c r="F3" s="81"/>
      <c r="G3" s="81"/>
      <c r="H3" s="81"/>
    </row>
    <row r="4" spans="1:16" x14ac:dyDescent="0.25">
      <c r="H4" s="19"/>
    </row>
    <row r="5" spans="1:16" s="14" customFormat="1" ht="43.5" customHeight="1" x14ac:dyDescent="0.25">
      <c r="A5" s="84" t="s">
        <v>7</v>
      </c>
      <c r="B5" s="84" t="s">
        <v>16</v>
      </c>
      <c r="C5" s="84" t="s">
        <v>17</v>
      </c>
      <c r="D5" s="82" t="s">
        <v>18</v>
      </c>
      <c r="E5" s="83"/>
      <c r="F5" s="84" t="s">
        <v>74</v>
      </c>
      <c r="G5" s="84" t="s">
        <v>82</v>
      </c>
      <c r="H5" s="84" t="s">
        <v>83</v>
      </c>
    </row>
    <row r="6" spans="1:16" s="14" customFormat="1" ht="105" customHeight="1" x14ac:dyDescent="0.25">
      <c r="A6" s="85"/>
      <c r="B6" s="85"/>
      <c r="C6" s="85"/>
      <c r="D6" s="25" t="s">
        <v>76</v>
      </c>
      <c r="E6" s="25" t="s">
        <v>75</v>
      </c>
      <c r="F6" s="85"/>
      <c r="G6" s="85"/>
      <c r="H6" s="85"/>
    </row>
    <row r="7" spans="1:16" ht="18.75" x14ac:dyDescent="0.25">
      <c r="A7" s="26">
        <v>1</v>
      </c>
      <c r="B7" s="55" t="s">
        <v>119</v>
      </c>
      <c r="C7" s="31"/>
      <c r="D7" s="33"/>
      <c r="E7" s="33"/>
      <c r="F7" s="33"/>
      <c r="G7" s="33"/>
      <c r="H7" s="33"/>
    </row>
    <row r="8" spans="1:16" x14ac:dyDescent="0.25">
      <c r="A8" s="26">
        <f>+A7+1</f>
        <v>2</v>
      </c>
      <c r="B8" s="30"/>
      <c r="C8" s="32"/>
      <c r="D8" s="33"/>
      <c r="E8" s="33"/>
      <c r="F8" s="33"/>
      <c r="G8" s="33"/>
      <c r="H8" s="33"/>
    </row>
    <row r="9" spans="1:16" x14ac:dyDescent="0.25">
      <c r="A9" s="26">
        <f t="shared" ref="A9:A12" si="0">+A8+1</f>
        <v>3</v>
      </c>
      <c r="B9" s="30"/>
      <c r="C9" s="32"/>
      <c r="D9" s="33"/>
      <c r="E9" s="33"/>
      <c r="F9" s="33"/>
      <c r="G9" s="33"/>
      <c r="H9" s="33"/>
    </row>
    <row r="10" spans="1:16" x14ac:dyDescent="0.25">
      <c r="A10" s="26">
        <f t="shared" si="0"/>
        <v>4</v>
      </c>
      <c r="B10" s="29"/>
      <c r="C10" s="27"/>
      <c r="D10" s="28"/>
      <c r="E10" s="28"/>
      <c r="F10" s="28"/>
      <c r="G10" s="28"/>
      <c r="H10" s="28"/>
    </row>
    <row r="11" spans="1:16" x14ac:dyDescent="0.25">
      <c r="A11" s="26">
        <f t="shared" si="0"/>
        <v>5</v>
      </c>
      <c r="B11" s="29"/>
      <c r="C11" s="27"/>
      <c r="D11" s="28"/>
      <c r="E11" s="28"/>
      <c r="F11" s="28"/>
      <c r="G11" s="28"/>
      <c r="H11" s="28"/>
    </row>
    <row r="12" spans="1:16" x14ac:dyDescent="0.25">
      <c r="A12" s="26">
        <f t="shared" si="0"/>
        <v>6</v>
      </c>
      <c r="B12" s="29"/>
      <c r="C12" s="27"/>
      <c r="D12" s="28"/>
      <c r="E12" s="28"/>
      <c r="F12" s="28"/>
      <c r="G12" s="28"/>
      <c r="H12" s="28"/>
    </row>
    <row r="14" spans="1:16" ht="18.75" x14ac:dyDescent="0.25">
      <c r="A14" s="79" t="s">
        <v>86</v>
      </c>
      <c r="B14" s="79"/>
      <c r="C14" s="79"/>
      <c r="D14" s="79"/>
      <c r="E14" s="79"/>
      <c r="F14" s="79"/>
      <c r="G14" s="79"/>
      <c r="H14" s="79"/>
      <c r="I14" s="34"/>
      <c r="J14" s="34"/>
      <c r="K14" s="34"/>
      <c r="L14" s="34"/>
      <c r="M14" s="34"/>
      <c r="N14" s="34"/>
      <c r="O14" s="34"/>
      <c r="P14" s="34"/>
    </row>
  </sheetData>
  <mergeCells count="11">
    <mergeCell ref="A14:H14"/>
    <mergeCell ref="F1:H1"/>
    <mergeCell ref="F2:H2"/>
    <mergeCell ref="A3:H3"/>
    <mergeCell ref="D5:E5"/>
    <mergeCell ref="C5:C6"/>
    <mergeCell ref="B5:B6"/>
    <mergeCell ref="A5:A6"/>
    <mergeCell ref="F5:F6"/>
    <mergeCell ref="H5:H6"/>
    <mergeCell ref="G5:G6"/>
  </mergeCells>
  <pageMargins left="0.70866141732283472" right="0.70866141732283472" top="0.74803149606299213" bottom="0.74803149606299213" header="0.31496062992125984" footer="0.31496062992125984"/>
  <pageSetup paperSize="9" scale="83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00B0F0"/>
    <pageSetUpPr fitToPage="1"/>
  </sheetPr>
  <dimension ref="A1:K23"/>
  <sheetViews>
    <sheetView workbookViewId="0">
      <selection activeCell="Q6" sqref="Q6"/>
    </sheetView>
  </sheetViews>
  <sheetFormatPr defaultColWidth="9.140625" defaultRowHeight="15" x14ac:dyDescent="0.25"/>
  <cols>
    <col min="1" max="1" width="9.140625" style="21"/>
    <col min="2" max="2" width="35" style="22" customWidth="1"/>
    <col min="3" max="3" width="26.85546875" style="22" customWidth="1"/>
    <col min="4" max="5" width="12.85546875" style="23" customWidth="1"/>
    <col min="6" max="6" width="17.28515625" style="24" customWidth="1"/>
    <col min="7" max="7" width="17.140625" style="24" customWidth="1"/>
    <col min="8" max="10" width="15" style="24" customWidth="1"/>
    <col min="11" max="11" width="16.140625" style="24" customWidth="1"/>
    <col min="12" max="16384" width="9.140625" style="24"/>
  </cols>
  <sheetData>
    <row r="1" spans="1:11" ht="73.5" customHeight="1" x14ac:dyDescent="0.25">
      <c r="H1" s="61" t="s">
        <v>94</v>
      </c>
      <c r="I1" s="62"/>
      <c r="J1" s="62"/>
      <c r="K1" s="62"/>
    </row>
    <row r="2" spans="1:11" ht="70.150000000000006" customHeight="1" x14ac:dyDescent="0.25">
      <c r="A2" s="81" t="s">
        <v>142</v>
      </c>
      <c r="B2" s="81"/>
      <c r="C2" s="81"/>
      <c r="D2" s="81"/>
      <c r="E2" s="81"/>
      <c r="F2" s="81"/>
      <c r="G2" s="81"/>
      <c r="H2" s="81"/>
      <c r="I2" s="81"/>
      <c r="J2" s="81"/>
      <c r="K2" s="81"/>
    </row>
    <row r="3" spans="1:11" x14ac:dyDescent="0.25">
      <c r="K3" s="19"/>
    </row>
    <row r="4" spans="1:11" s="14" customFormat="1" ht="33" customHeight="1" x14ac:dyDescent="0.25">
      <c r="A4" s="84" t="s">
        <v>7</v>
      </c>
      <c r="B4" s="84" t="s">
        <v>19</v>
      </c>
      <c r="C4" s="84" t="s">
        <v>13</v>
      </c>
      <c r="D4" s="84" t="s">
        <v>10</v>
      </c>
      <c r="E4" s="84" t="s">
        <v>11</v>
      </c>
      <c r="F4" s="82" t="s">
        <v>18</v>
      </c>
      <c r="G4" s="83"/>
      <c r="H4" s="84" t="s">
        <v>87</v>
      </c>
      <c r="I4" s="84" t="s">
        <v>82</v>
      </c>
      <c r="J4" s="84" t="s">
        <v>88</v>
      </c>
      <c r="K4" s="84" t="s">
        <v>20</v>
      </c>
    </row>
    <row r="5" spans="1:11" s="14" customFormat="1" ht="105.75" customHeight="1" x14ac:dyDescent="0.25">
      <c r="A5" s="85"/>
      <c r="B5" s="85"/>
      <c r="C5" s="85"/>
      <c r="D5" s="85"/>
      <c r="E5" s="85"/>
      <c r="F5" s="25" t="s">
        <v>77</v>
      </c>
      <c r="G5" s="25" t="s">
        <v>75</v>
      </c>
      <c r="H5" s="85"/>
      <c r="I5" s="85"/>
      <c r="J5" s="85"/>
      <c r="K5" s="85"/>
    </row>
    <row r="6" spans="1:11" ht="36.75" customHeight="1" x14ac:dyDescent="0.25">
      <c r="A6" s="36" t="s">
        <v>27</v>
      </c>
      <c r="B6" s="35" t="s">
        <v>21</v>
      </c>
      <c r="C6" s="55" t="s">
        <v>119</v>
      </c>
      <c r="D6" s="31"/>
      <c r="E6" s="31"/>
      <c r="F6" s="33"/>
      <c r="G6" s="33"/>
      <c r="H6" s="33"/>
      <c r="I6" s="33"/>
      <c r="J6" s="33"/>
      <c r="K6" s="33"/>
    </row>
    <row r="7" spans="1:11" ht="19.5" customHeight="1" x14ac:dyDescent="0.25">
      <c r="A7" s="36"/>
      <c r="B7" s="35"/>
      <c r="C7" s="30"/>
      <c r="D7" s="31"/>
      <c r="E7" s="31"/>
      <c r="F7" s="33"/>
      <c r="G7" s="33"/>
      <c r="H7" s="33"/>
      <c r="I7" s="33"/>
      <c r="J7" s="33"/>
      <c r="K7" s="33"/>
    </row>
    <row r="8" spans="1:11" ht="19.5" customHeight="1" x14ac:dyDescent="0.25">
      <c r="A8" s="36"/>
      <c r="B8" s="35"/>
      <c r="C8" s="30"/>
      <c r="D8" s="31"/>
      <c r="E8" s="31"/>
      <c r="F8" s="33"/>
      <c r="G8" s="33"/>
      <c r="H8" s="33"/>
      <c r="I8" s="33"/>
      <c r="J8" s="33"/>
      <c r="K8" s="33"/>
    </row>
    <row r="9" spans="1:11" ht="19.5" customHeight="1" x14ac:dyDescent="0.25">
      <c r="A9" s="36" t="s">
        <v>28</v>
      </c>
      <c r="B9" s="35" t="s">
        <v>22</v>
      </c>
      <c r="C9" s="30"/>
      <c r="D9" s="31"/>
      <c r="E9" s="31"/>
      <c r="F9" s="33"/>
      <c r="G9" s="33"/>
      <c r="H9" s="33"/>
      <c r="I9" s="33"/>
      <c r="J9" s="33"/>
      <c r="K9" s="33"/>
    </row>
    <row r="10" spans="1:11" ht="19.5" customHeight="1" x14ac:dyDescent="0.25">
      <c r="A10" s="36"/>
      <c r="B10" s="35"/>
      <c r="C10" s="30"/>
      <c r="D10" s="31"/>
      <c r="E10" s="31"/>
      <c r="F10" s="33"/>
      <c r="G10" s="33"/>
      <c r="H10" s="33"/>
      <c r="I10" s="33"/>
      <c r="J10" s="33"/>
      <c r="K10" s="33"/>
    </row>
    <row r="11" spans="1:11" ht="19.5" customHeight="1" x14ac:dyDescent="0.25">
      <c r="A11" s="36"/>
      <c r="B11" s="35"/>
      <c r="C11" s="30"/>
      <c r="D11" s="31"/>
      <c r="E11" s="31"/>
      <c r="F11" s="33"/>
      <c r="G11" s="33"/>
      <c r="H11" s="33"/>
      <c r="I11" s="33"/>
      <c r="J11" s="33"/>
      <c r="K11" s="33"/>
    </row>
    <row r="12" spans="1:11" ht="19.5" customHeight="1" x14ac:dyDescent="0.25">
      <c r="A12" s="36" t="s">
        <v>29</v>
      </c>
      <c r="B12" s="35" t="s">
        <v>23</v>
      </c>
      <c r="C12" s="30"/>
      <c r="D12" s="31"/>
      <c r="E12" s="31"/>
      <c r="F12" s="33"/>
      <c r="G12" s="33"/>
      <c r="H12" s="33"/>
      <c r="I12" s="33"/>
      <c r="J12" s="33"/>
      <c r="K12" s="33"/>
    </row>
    <row r="13" spans="1:11" ht="19.5" customHeight="1" x14ac:dyDescent="0.25">
      <c r="A13" s="36"/>
      <c r="B13" s="35"/>
      <c r="C13" s="30"/>
      <c r="D13" s="31"/>
      <c r="E13" s="31"/>
      <c r="F13" s="33"/>
      <c r="G13" s="33"/>
      <c r="H13" s="33"/>
      <c r="I13" s="33"/>
      <c r="J13" s="33"/>
      <c r="K13" s="33"/>
    </row>
    <row r="14" spans="1:11" ht="19.5" customHeight="1" x14ac:dyDescent="0.25">
      <c r="A14" s="36"/>
      <c r="B14" s="35"/>
      <c r="C14" s="30"/>
      <c r="D14" s="31"/>
      <c r="E14" s="31"/>
      <c r="F14" s="33"/>
      <c r="G14" s="33"/>
      <c r="H14" s="33"/>
      <c r="I14" s="33"/>
      <c r="J14" s="33"/>
      <c r="K14" s="33"/>
    </row>
    <row r="15" spans="1:11" ht="30" customHeight="1" x14ac:dyDescent="0.25">
      <c r="A15" s="36" t="s">
        <v>30</v>
      </c>
      <c r="B15" s="35" t="s">
        <v>24</v>
      </c>
      <c r="C15" s="30"/>
      <c r="D15" s="31"/>
      <c r="E15" s="31"/>
      <c r="F15" s="33"/>
      <c r="G15" s="33"/>
      <c r="H15" s="33"/>
      <c r="I15" s="33"/>
      <c r="J15" s="33"/>
      <c r="K15" s="33"/>
    </row>
    <row r="16" spans="1:11" ht="19.5" customHeight="1" x14ac:dyDescent="0.25">
      <c r="A16" s="36"/>
      <c r="B16" s="35"/>
      <c r="C16" s="30"/>
      <c r="D16" s="31"/>
      <c r="E16" s="31"/>
      <c r="F16" s="33"/>
      <c r="G16" s="33"/>
      <c r="H16" s="33"/>
      <c r="I16" s="33"/>
      <c r="J16" s="33"/>
      <c r="K16" s="33"/>
    </row>
    <row r="17" spans="1:11" ht="19.5" customHeight="1" x14ac:dyDescent="0.25">
      <c r="A17" s="36"/>
      <c r="B17" s="35"/>
      <c r="C17" s="30"/>
      <c r="D17" s="31"/>
      <c r="E17" s="31"/>
      <c r="F17" s="33"/>
      <c r="G17" s="33"/>
      <c r="H17" s="33"/>
      <c r="I17" s="33"/>
      <c r="J17" s="33"/>
      <c r="K17" s="33"/>
    </row>
    <row r="18" spans="1:11" ht="19.5" customHeight="1" x14ac:dyDescent="0.25">
      <c r="A18" s="36" t="s">
        <v>31</v>
      </c>
      <c r="B18" s="35" t="s">
        <v>25</v>
      </c>
      <c r="C18" s="30"/>
      <c r="D18" s="31"/>
      <c r="E18" s="31"/>
      <c r="F18" s="33"/>
      <c r="G18" s="33"/>
      <c r="H18" s="33"/>
      <c r="I18" s="33"/>
      <c r="J18" s="33"/>
      <c r="K18" s="33"/>
    </row>
    <row r="19" spans="1:11" ht="19.5" customHeight="1" x14ac:dyDescent="0.25">
      <c r="A19" s="36"/>
      <c r="B19" s="35"/>
      <c r="C19" s="30"/>
      <c r="D19" s="31"/>
      <c r="E19" s="31"/>
      <c r="F19" s="33"/>
      <c r="G19" s="33"/>
      <c r="H19" s="33"/>
      <c r="I19" s="33"/>
      <c r="J19" s="33"/>
      <c r="K19" s="33"/>
    </row>
    <row r="20" spans="1:11" ht="19.5" customHeight="1" x14ac:dyDescent="0.25">
      <c r="A20" s="36"/>
      <c r="B20" s="35"/>
      <c r="C20" s="30"/>
      <c r="D20" s="31"/>
      <c r="E20" s="31"/>
      <c r="F20" s="33"/>
      <c r="G20" s="33"/>
      <c r="H20" s="33"/>
      <c r="I20" s="33"/>
      <c r="J20" s="33"/>
      <c r="K20" s="33"/>
    </row>
    <row r="21" spans="1:11" ht="19.5" customHeight="1" x14ac:dyDescent="0.25">
      <c r="A21" s="36" t="s">
        <v>32</v>
      </c>
      <c r="B21" s="35" t="s">
        <v>26</v>
      </c>
      <c r="C21" s="30"/>
      <c r="D21" s="31"/>
      <c r="E21" s="31"/>
      <c r="F21" s="33"/>
      <c r="G21" s="33"/>
      <c r="H21" s="33"/>
      <c r="I21" s="33"/>
      <c r="J21" s="33"/>
      <c r="K21" s="33"/>
    </row>
    <row r="22" spans="1:11" ht="19.5" customHeight="1" x14ac:dyDescent="0.25">
      <c r="A22" s="26"/>
      <c r="B22" s="35"/>
      <c r="C22" s="30"/>
      <c r="D22" s="31"/>
      <c r="E22" s="31"/>
      <c r="F22" s="33"/>
      <c r="G22" s="33"/>
      <c r="H22" s="33"/>
      <c r="I22" s="33"/>
      <c r="J22" s="33"/>
      <c r="K22" s="33"/>
    </row>
    <row r="23" spans="1:11" ht="19.5" customHeight="1" x14ac:dyDescent="0.25">
      <c r="A23" s="26"/>
      <c r="B23" s="30"/>
      <c r="C23" s="30"/>
      <c r="D23" s="32"/>
      <c r="E23" s="32"/>
      <c r="F23" s="33"/>
      <c r="G23" s="33"/>
      <c r="H23" s="33"/>
      <c r="I23" s="33"/>
      <c r="J23" s="33"/>
      <c r="K23" s="33"/>
    </row>
  </sheetData>
  <mergeCells count="12">
    <mergeCell ref="H1:K1"/>
    <mergeCell ref="A2:K2"/>
    <mergeCell ref="H4:H5"/>
    <mergeCell ref="I4:I5"/>
    <mergeCell ref="K4:K5"/>
    <mergeCell ref="A4:A5"/>
    <mergeCell ref="B4:B5"/>
    <mergeCell ref="C4:C5"/>
    <mergeCell ref="D4:D5"/>
    <mergeCell ref="E4:E5"/>
    <mergeCell ref="F4:G4"/>
    <mergeCell ref="J4:J5"/>
  </mergeCells>
  <pageMargins left="0.32" right="0.17" top="0.45" bottom="0.28000000000000003" header="0.31496062992125984" footer="0.31496062992125984"/>
  <pageSetup paperSize="9" scale="81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92D050"/>
    <pageSetUpPr fitToPage="1"/>
  </sheetPr>
  <dimension ref="A1:R25"/>
  <sheetViews>
    <sheetView workbookViewId="0">
      <selection activeCell="F10" sqref="F10"/>
    </sheetView>
  </sheetViews>
  <sheetFormatPr defaultRowHeight="15" x14ac:dyDescent="0.25"/>
  <cols>
    <col min="1" max="1" width="9.140625" style="24"/>
    <col min="2" max="2" width="18.140625" style="24" customWidth="1"/>
    <col min="3" max="3" width="34.140625" style="24" customWidth="1"/>
    <col min="4" max="4" width="22.85546875" style="24" customWidth="1"/>
    <col min="5" max="6" width="25.5703125" style="24" customWidth="1"/>
    <col min="7" max="16384" width="9.140625" style="24"/>
  </cols>
  <sheetData>
    <row r="1" spans="1:18" ht="77.25" customHeight="1" x14ac:dyDescent="0.25">
      <c r="E1" s="61" t="s">
        <v>95</v>
      </c>
      <c r="F1" s="62"/>
    </row>
    <row r="3" spans="1:18" ht="48" customHeight="1" x14ac:dyDescent="0.25">
      <c r="A3" s="86" t="s">
        <v>143</v>
      </c>
      <c r="B3" s="86"/>
      <c r="C3" s="86"/>
      <c r="D3" s="86"/>
      <c r="E3" s="86"/>
      <c r="F3" s="86"/>
      <c r="G3" s="43"/>
      <c r="H3" s="43"/>
      <c r="I3" s="43"/>
    </row>
    <row r="5" spans="1:18" ht="28.5" x14ac:dyDescent="0.25">
      <c r="A5" s="36" t="s">
        <v>7</v>
      </c>
      <c r="B5" s="36" t="s">
        <v>42</v>
      </c>
      <c r="C5" s="36" t="s">
        <v>43</v>
      </c>
      <c r="D5" s="36" t="s">
        <v>44</v>
      </c>
      <c r="E5" s="36" t="s">
        <v>45</v>
      </c>
      <c r="F5" s="36" t="s">
        <v>46</v>
      </c>
      <c r="G5" s="21"/>
      <c r="H5" s="21"/>
      <c r="I5" s="21"/>
      <c r="J5" s="44"/>
      <c r="K5" s="44"/>
      <c r="L5" s="44"/>
      <c r="M5" s="44"/>
      <c r="N5" s="44"/>
      <c r="O5" s="44"/>
      <c r="P5" s="44"/>
      <c r="Q5" s="44"/>
      <c r="R5" s="44"/>
    </row>
    <row r="6" spans="1:18" ht="18.75" x14ac:dyDescent="0.25">
      <c r="A6" s="45"/>
      <c r="B6" s="45"/>
      <c r="C6" s="55" t="s">
        <v>119</v>
      </c>
      <c r="D6" s="28"/>
      <c r="E6" s="28"/>
      <c r="F6" s="28"/>
      <c r="G6" s="44"/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</row>
    <row r="7" spans="1:18" x14ac:dyDescent="0.25">
      <c r="A7" s="45"/>
      <c r="B7" s="45"/>
      <c r="C7" s="45"/>
      <c r="D7" s="28"/>
      <c r="E7" s="28"/>
      <c r="F7" s="28"/>
      <c r="G7" s="44"/>
      <c r="H7" s="44"/>
      <c r="I7" s="44"/>
      <c r="J7" s="44"/>
      <c r="K7" s="44"/>
      <c r="L7" s="44"/>
      <c r="M7" s="44"/>
      <c r="N7" s="44"/>
      <c r="O7" s="44"/>
      <c r="P7" s="44"/>
      <c r="Q7" s="44"/>
      <c r="R7" s="44"/>
    </row>
    <row r="8" spans="1:18" x14ac:dyDescent="0.25">
      <c r="A8" s="45"/>
      <c r="B8" s="45"/>
      <c r="C8" s="45"/>
      <c r="D8" s="28"/>
      <c r="E8" s="28"/>
      <c r="F8" s="28"/>
      <c r="G8" s="44"/>
      <c r="H8" s="44"/>
      <c r="I8" s="44"/>
      <c r="J8" s="44"/>
      <c r="K8" s="44"/>
      <c r="L8" s="44"/>
      <c r="M8" s="44"/>
      <c r="N8" s="44"/>
      <c r="O8" s="44"/>
      <c r="P8" s="44"/>
      <c r="Q8" s="44"/>
      <c r="R8" s="44"/>
    </row>
    <row r="9" spans="1:18" x14ac:dyDescent="0.25">
      <c r="A9" s="45"/>
      <c r="B9" s="45"/>
      <c r="C9" s="45"/>
      <c r="D9" s="28"/>
      <c r="E9" s="28"/>
      <c r="F9" s="28"/>
      <c r="G9" s="44"/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</row>
    <row r="10" spans="1:18" x14ac:dyDescent="0.25">
      <c r="A10" s="45"/>
      <c r="B10" s="45"/>
      <c r="C10" s="45"/>
      <c r="D10" s="28"/>
      <c r="E10" s="28"/>
      <c r="F10" s="28"/>
      <c r="G10" s="44"/>
      <c r="H10" s="44"/>
      <c r="I10" s="44"/>
      <c r="J10" s="44"/>
      <c r="K10" s="44"/>
      <c r="L10" s="44"/>
      <c r="M10" s="44"/>
      <c r="N10" s="44"/>
      <c r="O10" s="44"/>
      <c r="P10" s="44"/>
      <c r="Q10" s="44"/>
      <c r="R10" s="44"/>
    </row>
    <row r="11" spans="1:18" x14ac:dyDescent="0.25">
      <c r="A11" s="45"/>
      <c r="B11" s="45"/>
      <c r="C11" s="45"/>
      <c r="D11" s="28"/>
      <c r="E11" s="28"/>
      <c r="F11" s="28"/>
      <c r="G11" s="44"/>
      <c r="H11" s="44"/>
      <c r="I11" s="44"/>
      <c r="J11" s="44"/>
      <c r="K11" s="44"/>
      <c r="L11" s="44"/>
      <c r="M11" s="44"/>
      <c r="N11" s="44"/>
      <c r="O11" s="44"/>
      <c r="P11" s="44"/>
      <c r="Q11" s="44"/>
      <c r="R11" s="44"/>
    </row>
    <row r="12" spans="1:18" x14ac:dyDescent="0.25">
      <c r="A12" s="45"/>
      <c r="B12" s="45"/>
      <c r="C12" s="45"/>
      <c r="D12" s="28"/>
      <c r="E12" s="28"/>
      <c r="F12" s="28"/>
      <c r="G12" s="44"/>
      <c r="H12" s="44"/>
      <c r="I12" s="44"/>
      <c r="J12" s="44"/>
      <c r="K12" s="44"/>
      <c r="L12" s="44"/>
      <c r="M12" s="44"/>
      <c r="N12" s="44"/>
      <c r="O12" s="44"/>
      <c r="P12" s="44"/>
      <c r="Q12" s="44"/>
      <c r="R12" s="44"/>
    </row>
    <row r="13" spans="1:18" x14ac:dyDescent="0.25">
      <c r="A13" s="45"/>
      <c r="B13" s="45"/>
      <c r="C13" s="45"/>
      <c r="D13" s="28"/>
      <c r="E13" s="28"/>
      <c r="F13" s="28"/>
      <c r="G13" s="44"/>
      <c r="H13" s="44"/>
      <c r="I13" s="44"/>
      <c r="J13" s="44"/>
      <c r="K13" s="44"/>
      <c r="L13" s="44"/>
      <c r="M13" s="44"/>
      <c r="N13" s="44"/>
      <c r="O13" s="44"/>
      <c r="P13" s="44"/>
      <c r="Q13" s="44"/>
      <c r="R13" s="44"/>
    </row>
    <row r="14" spans="1:18" x14ac:dyDescent="0.25">
      <c r="A14" s="45"/>
      <c r="B14" s="45"/>
      <c r="C14" s="45"/>
      <c r="D14" s="28"/>
      <c r="E14" s="28"/>
      <c r="F14" s="28"/>
      <c r="G14" s="44"/>
      <c r="H14" s="44"/>
      <c r="I14" s="44"/>
      <c r="J14" s="44"/>
      <c r="K14" s="44"/>
      <c r="L14" s="44"/>
      <c r="M14" s="44"/>
      <c r="N14" s="44"/>
      <c r="O14" s="44"/>
      <c r="P14" s="44"/>
      <c r="Q14" s="44"/>
      <c r="R14" s="44"/>
    </row>
    <row r="15" spans="1:18" x14ac:dyDescent="0.25">
      <c r="D15" s="44"/>
      <c r="E15" s="44"/>
      <c r="F15" s="44"/>
      <c r="G15" s="44"/>
      <c r="H15" s="44"/>
      <c r="I15" s="44"/>
      <c r="J15" s="44"/>
      <c r="K15" s="44"/>
      <c r="L15" s="44"/>
      <c r="M15" s="44"/>
      <c r="N15" s="44"/>
      <c r="O15" s="44"/>
      <c r="P15" s="44"/>
      <c r="Q15" s="44"/>
      <c r="R15" s="44"/>
    </row>
    <row r="16" spans="1:18" x14ac:dyDescent="0.25">
      <c r="D16" s="44"/>
      <c r="E16" s="44"/>
      <c r="F16" s="44"/>
      <c r="G16" s="44"/>
      <c r="H16" s="44"/>
      <c r="I16" s="44"/>
      <c r="J16" s="44"/>
      <c r="K16" s="44"/>
      <c r="L16" s="44"/>
      <c r="M16" s="44"/>
      <c r="N16" s="44"/>
      <c r="O16" s="44"/>
      <c r="P16" s="44"/>
      <c r="Q16" s="44"/>
      <c r="R16" s="44"/>
    </row>
    <row r="17" spans="4:18" x14ac:dyDescent="0.25">
      <c r="D17" s="44"/>
      <c r="E17" s="44"/>
      <c r="F17" s="44"/>
      <c r="G17" s="44"/>
      <c r="H17" s="44"/>
      <c r="I17" s="44"/>
      <c r="J17" s="44"/>
      <c r="K17" s="44"/>
      <c r="L17" s="44"/>
      <c r="M17" s="44"/>
      <c r="N17" s="44"/>
      <c r="O17" s="44"/>
      <c r="P17" s="44"/>
      <c r="Q17" s="44"/>
      <c r="R17" s="44"/>
    </row>
    <row r="18" spans="4:18" x14ac:dyDescent="0.25">
      <c r="D18" s="44"/>
      <c r="E18" s="44"/>
      <c r="F18" s="44"/>
      <c r="G18" s="44"/>
      <c r="H18" s="44"/>
      <c r="I18" s="44"/>
      <c r="J18" s="44"/>
      <c r="K18" s="44"/>
      <c r="L18" s="44"/>
      <c r="M18" s="44"/>
      <c r="N18" s="44"/>
      <c r="O18" s="44"/>
      <c r="P18" s="44"/>
      <c r="Q18" s="44"/>
      <c r="R18" s="44"/>
    </row>
    <row r="19" spans="4:18" x14ac:dyDescent="0.25">
      <c r="D19" s="44"/>
      <c r="E19" s="44"/>
      <c r="F19" s="44"/>
      <c r="G19" s="44"/>
      <c r="H19" s="44"/>
      <c r="I19" s="44"/>
      <c r="J19" s="44"/>
      <c r="K19" s="44"/>
      <c r="L19" s="44"/>
      <c r="M19" s="44"/>
      <c r="N19" s="44"/>
      <c r="O19" s="44"/>
      <c r="P19" s="44"/>
      <c r="Q19" s="44"/>
      <c r="R19" s="44"/>
    </row>
    <row r="20" spans="4:18" x14ac:dyDescent="0.25">
      <c r="D20" s="44"/>
      <c r="E20" s="44"/>
      <c r="F20" s="44"/>
      <c r="G20" s="44"/>
      <c r="H20" s="44"/>
      <c r="I20" s="44"/>
      <c r="J20" s="44"/>
      <c r="K20" s="44"/>
      <c r="L20" s="44"/>
      <c r="M20" s="44"/>
      <c r="N20" s="44"/>
      <c r="O20" s="44"/>
      <c r="P20" s="44"/>
      <c r="Q20" s="44"/>
      <c r="R20" s="44"/>
    </row>
    <row r="21" spans="4:18" x14ac:dyDescent="0.25">
      <c r="D21" s="44"/>
      <c r="E21" s="44"/>
      <c r="F21" s="44"/>
      <c r="G21" s="44"/>
      <c r="H21" s="44"/>
      <c r="I21" s="44"/>
      <c r="J21" s="44"/>
      <c r="K21" s="44"/>
      <c r="L21" s="44"/>
      <c r="M21" s="44"/>
      <c r="N21" s="44"/>
      <c r="O21" s="44"/>
      <c r="P21" s="44"/>
      <c r="Q21" s="44"/>
      <c r="R21" s="44"/>
    </row>
    <row r="22" spans="4:18" x14ac:dyDescent="0.25">
      <c r="D22" s="44"/>
      <c r="E22" s="44"/>
      <c r="F22" s="44"/>
      <c r="G22" s="44"/>
      <c r="H22" s="44"/>
      <c r="I22" s="44"/>
      <c r="J22" s="44"/>
      <c r="K22" s="44"/>
      <c r="L22" s="44"/>
      <c r="M22" s="44"/>
      <c r="N22" s="44"/>
      <c r="O22" s="44"/>
      <c r="P22" s="44"/>
      <c r="Q22" s="44"/>
      <c r="R22" s="44"/>
    </row>
    <row r="23" spans="4:18" x14ac:dyDescent="0.25"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44"/>
      <c r="P23" s="44"/>
      <c r="Q23" s="44"/>
      <c r="R23" s="44"/>
    </row>
    <row r="24" spans="4:18" x14ac:dyDescent="0.25"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4"/>
      <c r="O24" s="44"/>
      <c r="P24" s="44"/>
      <c r="Q24" s="44"/>
      <c r="R24" s="44"/>
    </row>
    <row r="25" spans="4:18" x14ac:dyDescent="0.25"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44"/>
      <c r="P25" s="44"/>
      <c r="Q25" s="44"/>
      <c r="R25" s="44"/>
    </row>
  </sheetData>
  <mergeCells count="2">
    <mergeCell ref="A3:F3"/>
    <mergeCell ref="E1:F1"/>
  </mergeCells>
  <printOptions horizontalCentered="1"/>
  <pageMargins left="0.39370078740157483" right="0.39370078740157483" top="0.74803149606299213" bottom="0.74803149606299213" header="0.31496062992125984" footer="0.31496062992125984"/>
  <pageSetup paperSize="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92D050"/>
    <pageSetUpPr fitToPage="1"/>
  </sheetPr>
  <dimension ref="A1:R26"/>
  <sheetViews>
    <sheetView view="pageBreakPreview" zoomScaleNormal="100" zoomScaleSheetLayoutView="100" workbookViewId="0">
      <selection activeCell="G11" sqref="G11"/>
    </sheetView>
  </sheetViews>
  <sheetFormatPr defaultRowHeight="15" x14ac:dyDescent="0.25"/>
  <cols>
    <col min="1" max="1" width="6" style="24" customWidth="1"/>
    <col min="2" max="3" width="11.5703125" style="24" bestFit="1" customWidth="1"/>
    <col min="4" max="4" width="14.42578125" style="24" customWidth="1"/>
    <col min="5" max="5" width="27" style="24" customWidth="1"/>
    <col min="6" max="6" width="15.28515625" style="24" bestFit="1" customWidth="1"/>
    <col min="7" max="7" width="13.7109375" style="24" customWidth="1"/>
    <col min="8" max="8" width="14.5703125" style="24" customWidth="1"/>
    <col min="9" max="9" width="12.28515625" style="24" customWidth="1"/>
    <col min="10" max="10" width="12.7109375" style="24" customWidth="1"/>
    <col min="11" max="11" width="12" style="24" customWidth="1"/>
    <col min="12" max="12" width="14.85546875" style="24" customWidth="1"/>
    <col min="13" max="16384" width="9.140625" style="24"/>
  </cols>
  <sheetData>
    <row r="1" spans="1:18" ht="63.75" customHeight="1" x14ac:dyDescent="0.25">
      <c r="I1" s="87" t="s">
        <v>96</v>
      </c>
      <c r="J1" s="87"/>
      <c r="K1" s="87"/>
      <c r="L1" s="87"/>
    </row>
    <row r="4" spans="1:18" ht="48" customHeight="1" x14ac:dyDescent="0.25">
      <c r="A4" s="86" t="s">
        <v>144</v>
      </c>
      <c r="B4" s="86"/>
      <c r="C4" s="86"/>
      <c r="D4" s="86"/>
      <c r="E4" s="86"/>
      <c r="F4" s="86"/>
      <c r="G4" s="86"/>
      <c r="H4" s="86"/>
      <c r="I4" s="86"/>
      <c r="J4" s="86"/>
      <c r="K4" s="86"/>
      <c r="L4" s="86"/>
    </row>
    <row r="6" spans="1:18" x14ac:dyDescent="0.25">
      <c r="A6" s="91" t="s">
        <v>7</v>
      </c>
      <c r="B6" s="91" t="s">
        <v>55</v>
      </c>
      <c r="C6" s="91" t="s">
        <v>56</v>
      </c>
      <c r="D6" s="91" t="s">
        <v>57</v>
      </c>
      <c r="E6" s="91" t="s">
        <v>58</v>
      </c>
      <c r="F6" s="91" t="s">
        <v>89</v>
      </c>
      <c r="G6" s="91" t="s">
        <v>59</v>
      </c>
      <c r="H6" s="91" t="s">
        <v>60</v>
      </c>
      <c r="I6" s="88" t="s">
        <v>65</v>
      </c>
      <c r="J6" s="89"/>
      <c r="K6" s="90"/>
      <c r="L6" s="91" t="s">
        <v>64</v>
      </c>
      <c r="M6" s="44"/>
      <c r="N6" s="44"/>
      <c r="O6" s="44"/>
      <c r="P6" s="44"/>
      <c r="Q6" s="44"/>
      <c r="R6" s="44"/>
    </row>
    <row r="7" spans="1:18" ht="28.5" x14ac:dyDescent="0.25">
      <c r="A7" s="92"/>
      <c r="B7" s="92"/>
      <c r="C7" s="92"/>
      <c r="D7" s="92"/>
      <c r="E7" s="92"/>
      <c r="F7" s="92"/>
      <c r="G7" s="92"/>
      <c r="H7" s="92"/>
      <c r="I7" s="36" t="s">
        <v>61</v>
      </c>
      <c r="J7" s="36" t="s">
        <v>62</v>
      </c>
      <c r="K7" s="36" t="s">
        <v>63</v>
      </c>
      <c r="L7" s="92"/>
      <c r="M7" s="44"/>
      <c r="N7" s="44"/>
      <c r="O7" s="44"/>
      <c r="P7" s="44"/>
      <c r="Q7" s="44"/>
      <c r="R7" s="44"/>
    </row>
    <row r="8" spans="1:18" ht="18.75" x14ac:dyDescent="0.25">
      <c r="A8" s="45"/>
      <c r="B8" s="45"/>
      <c r="C8" s="45"/>
      <c r="D8" s="28"/>
      <c r="E8" s="58" t="s">
        <v>119</v>
      </c>
      <c r="F8" s="28"/>
      <c r="G8" s="28"/>
      <c r="H8" s="28"/>
      <c r="I8" s="28"/>
      <c r="J8" s="28"/>
      <c r="K8" s="28"/>
      <c r="L8" s="28"/>
      <c r="M8" s="44"/>
      <c r="N8" s="44"/>
      <c r="O8" s="44"/>
      <c r="P8" s="44"/>
      <c r="Q8" s="44"/>
      <c r="R8" s="44"/>
    </row>
    <row r="9" spans="1:18" x14ac:dyDescent="0.25">
      <c r="A9" s="45"/>
      <c r="B9" s="45"/>
      <c r="C9" s="45"/>
      <c r="D9" s="28"/>
      <c r="E9" s="28"/>
      <c r="F9" s="28"/>
      <c r="G9" s="28"/>
      <c r="H9" s="28"/>
      <c r="I9" s="28"/>
      <c r="J9" s="28"/>
      <c r="K9" s="28"/>
      <c r="L9" s="28"/>
      <c r="M9" s="44"/>
      <c r="N9" s="44"/>
      <c r="O9" s="44"/>
      <c r="P9" s="44"/>
      <c r="Q9" s="44"/>
      <c r="R9" s="44"/>
    </row>
    <row r="10" spans="1:18" x14ac:dyDescent="0.25">
      <c r="A10" s="45"/>
      <c r="B10" s="45"/>
      <c r="C10" s="45"/>
      <c r="D10" s="28"/>
      <c r="E10" s="28"/>
      <c r="F10" s="28"/>
      <c r="G10" s="28"/>
      <c r="H10" s="28"/>
      <c r="I10" s="28"/>
      <c r="J10" s="28"/>
      <c r="K10" s="28"/>
      <c r="L10" s="28"/>
      <c r="M10" s="44"/>
      <c r="N10" s="44"/>
      <c r="O10" s="44"/>
      <c r="P10" s="44"/>
      <c r="Q10" s="44"/>
      <c r="R10" s="44"/>
    </row>
    <row r="11" spans="1:18" x14ac:dyDescent="0.25">
      <c r="A11" s="45"/>
      <c r="B11" s="45"/>
      <c r="C11" s="45"/>
      <c r="D11" s="28"/>
      <c r="E11" s="28"/>
      <c r="F11" s="28"/>
      <c r="G11" s="28"/>
      <c r="H11" s="28"/>
      <c r="I11" s="28"/>
      <c r="J11" s="28"/>
      <c r="K11" s="28"/>
      <c r="L11" s="28"/>
      <c r="M11" s="44"/>
      <c r="N11" s="44"/>
      <c r="O11" s="44"/>
      <c r="P11" s="44"/>
      <c r="Q11" s="44"/>
      <c r="R11" s="44"/>
    </row>
    <row r="12" spans="1:18" x14ac:dyDescent="0.25">
      <c r="A12" s="45"/>
      <c r="B12" s="45"/>
      <c r="C12" s="45"/>
      <c r="D12" s="28"/>
      <c r="E12" s="28"/>
      <c r="F12" s="28"/>
      <c r="G12" s="28"/>
      <c r="H12" s="28"/>
      <c r="I12" s="28"/>
      <c r="J12" s="28"/>
      <c r="K12" s="28"/>
      <c r="L12" s="28"/>
      <c r="M12" s="44"/>
      <c r="N12" s="44"/>
      <c r="O12" s="44"/>
      <c r="P12" s="44"/>
      <c r="Q12" s="44"/>
      <c r="R12" s="44"/>
    </row>
    <row r="13" spans="1:18" x14ac:dyDescent="0.25">
      <c r="A13" s="45"/>
      <c r="B13" s="45"/>
      <c r="C13" s="45"/>
      <c r="D13" s="28"/>
      <c r="E13" s="28"/>
      <c r="F13" s="28"/>
      <c r="G13" s="28"/>
      <c r="H13" s="28"/>
      <c r="I13" s="28"/>
      <c r="J13" s="28"/>
      <c r="K13" s="28"/>
      <c r="L13" s="28"/>
      <c r="M13" s="44"/>
      <c r="N13" s="44"/>
      <c r="O13" s="44"/>
      <c r="P13" s="44"/>
      <c r="Q13" s="44"/>
      <c r="R13" s="44"/>
    </row>
    <row r="14" spans="1:18" x14ac:dyDescent="0.25">
      <c r="A14" s="45"/>
      <c r="B14" s="45"/>
      <c r="C14" s="45"/>
      <c r="D14" s="28"/>
      <c r="E14" s="28"/>
      <c r="F14" s="28"/>
      <c r="G14" s="28"/>
      <c r="H14" s="28"/>
      <c r="I14" s="28"/>
      <c r="J14" s="28"/>
      <c r="K14" s="28"/>
      <c r="L14" s="28"/>
      <c r="M14" s="44"/>
      <c r="N14" s="44"/>
      <c r="O14" s="44"/>
      <c r="P14" s="44"/>
      <c r="Q14" s="44"/>
      <c r="R14" s="44"/>
    </row>
    <row r="15" spans="1:18" x14ac:dyDescent="0.25">
      <c r="A15" s="45"/>
      <c r="B15" s="45"/>
      <c r="C15" s="45"/>
      <c r="D15" s="28"/>
      <c r="E15" s="28"/>
      <c r="F15" s="28"/>
      <c r="G15" s="28"/>
      <c r="H15" s="28"/>
      <c r="I15" s="28"/>
      <c r="J15" s="28"/>
      <c r="K15" s="28"/>
      <c r="L15" s="28"/>
      <c r="M15" s="44"/>
      <c r="N15" s="44"/>
      <c r="O15" s="44"/>
      <c r="P15" s="44"/>
      <c r="Q15" s="44"/>
      <c r="R15" s="44"/>
    </row>
    <row r="16" spans="1:18" x14ac:dyDescent="0.25">
      <c r="D16" s="44"/>
      <c r="E16" s="44"/>
      <c r="F16" s="44"/>
      <c r="G16" s="44"/>
      <c r="H16" s="44"/>
      <c r="I16" s="44"/>
      <c r="J16" s="44"/>
      <c r="K16" s="44"/>
      <c r="L16" s="44"/>
      <c r="M16" s="44"/>
      <c r="N16" s="44"/>
      <c r="O16" s="44"/>
      <c r="P16" s="44"/>
      <c r="Q16" s="44"/>
      <c r="R16" s="44"/>
    </row>
    <row r="17" spans="4:18" x14ac:dyDescent="0.25">
      <c r="D17" s="44"/>
      <c r="E17" s="44"/>
      <c r="F17" s="44"/>
      <c r="G17" s="44"/>
      <c r="H17" s="44"/>
      <c r="I17" s="44"/>
      <c r="J17" s="44"/>
      <c r="K17" s="44"/>
      <c r="L17" s="44"/>
      <c r="M17" s="44"/>
      <c r="N17" s="44"/>
      <c r="O17" s="44"/>
      <c r="P17" s="44"/>
      <c r="Q17" s="44"/>
      <c r="R17" s="44"/>
    </row>
    <row r="18" spans="4:18" x14ac:dyDescent="0.25">
      <c r="D18" s="44"/>
      <c r="E18" s="44"/>
      <c r="F18" s="44"/>
      <c r="G18" s="44"/>
      <c r="H18" s="44"/>
      <c r="I18" s="44"/>
      <c r="J18" s="44"/>
      <c r="K18" s="44"/>
      <c r="L18" s="44"/>
      <c r="M18" s="44"/>
      <c r="N18" s="44"/>
      <c r="O18" s="44"/>
      <c r="P18" s="44"/>
      <c r="Q18" s="44"/>
      <c r="R18" s="44"/>
    </row>
    <row r="19" spans="4:18" x14ac:dyDescent="0.25">
      <c r="D19" s="44"/>
      <c r="E19" s="44"/>
      <c r="F19" s="44"/>
      <c r="G19" s="44"/>
      <c r="H19" s="44"/>
      <c r="I19" s="44"/>
      <c r="J19" s="44"/>
      <c r="K19" s="44"/>
      <c r="L19" s="44"/>
      <c r="M19" s="44"/>
      <c r="N19" s="44"/>
      <c r="O19" s="44"/>
      <c r="P19" s="44"/>
      <c r="Q19" s="44"/>
      <c r="R19" s="44"/>
    </row>
    <row r="20" spans="4:18" x14ac:dyDescent="0.25">
      <c r="D20" s="44"/>
      <c r="E20" s="44"/>
      <c r="F20" s="44"/>
      <c r="G20" s="44"/>
      <c r="H20" s="44"/>
      <c r="I20" s="44"/>
      <c r="J20" s="44"/>
      <c r="K20" s="44"/>
      <c r="L20" s="44"/>
      <c r="M20" s="44"/>
      <c r="N20" s="44"/>
      <c r="O20" s="44"/>
      <c r="P20" s="44"/>
      <c r="Q20" s="44"/>
      <c r="R20" s="44"/>
    </row>
    <row r="21" spans="4:18" x14ac:dyDescent="0.25">
      <c r="D21" s="44"/>
      <c r="E21" s="44"/>
      <c r="F21" s="44"/>
      <c r="G21" s="44"/>
      <c r="H21" s="44"/>
      <c r="I21" s="44"/>
      <c r="J21" s="44"/>
      <c r="K21" s="44"/>
      <c r="L21" s="44"/>
      <c r="M21" s="44"/>
      <c r="N21" s="44"/>
      <c r="O21" s="44"/>
      <c r="P21" s="44"/>
      <c r="Q21" s="44"/>
      <c r="R21" s="44"/>
    </row>
    <row r="22" spans="4:18" x14ac:dyDescent="0.25">
      <c r="D22" s="44"/>
      <c r="E22" s="44"/>
      <c r="F22" s="44"/>
      <c r="G22" s="44"/>
      <c r="H22" s="44"/>
      <c r="I22" s="44"/>
      <c r="J22" s="44"/>
      <c r="K22" s="44"/>
      <c r="L22" s="44"/>
      <c r="M22" s="44"/>
      <c r="N22" s="44"/>
      <c r="O22" s="44"/>
      <c r="P22" s="44"/>
      <c r="Q22" s="44"/>
      <c r="R22" s="44"/>
    </row>
    <row r="23" spans="4:18" x14ac:dyDescent="0.25"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44"/>
      <c r="P23" s="44"/>
      <c r="Q23" s="44"/>
      <c r="R23" s="44"/>
    </row>
    <row r="24" spans="4:18" x14ac:dyDescent="0.25"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4"/>
      <c r="O24" s="44"/>
      <c r="P24" s="44"/>
      <c r="Q24" s="44"/>
      <c r="R24" s="44"/>
    </row>
    <row r="25" spans="4:18" x14ac:dyDescent="0.25"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44"/>
      <c r="P25" s="44"/>
      <c r="Q25" s="44"/>
      <c r="R25" s="44"/>
    </row>
    <row r="26" spans="4:18" x14ac:dyDescent="0.25"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44"/>
      <c r="P26" s="44"/>
      <c r="Q26" s="44"/>
      <c r="R26" s="44"/>
    </row>
  </sheetData>
  <mergeCells count="12">
    <mergeCell ref="I1:L1"/>
    <mergeCell ref="I6:K6"/>
    <mergeCell ref="L6:L7"/>
    <mergeCell ref="A4:L4"/>
    <mergeCell ref="A6:A7"/>
    <mergeCell ref="B6:B7"/>
    <mergeCell ref="C6:C7"/>
    <mergeCell ref="D6:D7"/>
    <mergeCell ref="E6:E7"/>
    <mergeCell ref="F6:F7"/>
    <mergeCell ref="G6:G7"/>
    <mergeCell ref="H6:H7"/>
  </mergeCells>
  <printOptions horizontalCentered="1"/>
  <pageMargins left="0.39370078740157483" right="0.39370078740157483" top="0.74803149606299213" bottom="0.74803149606299213" header="0.31496062992125984" footer="0.31496062992125984"/>
  <pageSetup paperSize="9" scale="83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92D050"/>
    <pageSetUpPr fitToPage="1"/>
  </sheetPr>
  <dimension ref="A1:D14"/>
  <sheetViews>
    <sheetView zoomScale="115" zoomScaleNormal="115" workbookViewId="0">
      <selection activeCell="A2" sqref="A2:D2"/>
    </sheetView>
  </sheetViews>
  <sheetFormatPr defaultRowHeight="15" x14ac:dyDescent="0.25"/>
  <cols>
    <col min="1" max="1" width="7" style="24" customWidth="1"/>
    <col min="2" max="2" width="46" style="24" customWidth="1"/>
    <col min="3" max="3" width="18" style="24" customWidth="1"/>
    <col min="4" max="4" width="44.5703125" style="24" customWidth="1"/>
    <col min="5" max="16384" width="9.140625" style="24"/>
  </cols>
  <sheetData>
    <row r="1" spans="1:4" ht="66" customHeight="1" x14ac:dyDescent="0.25">
      <c r="D1" s="21" t="s">
        <v>97</v>
      </c>
    </row>
    <row r="2" spans="1:4" ht="67.5" customHeight="1" x14ac:dyDescent="0.25">
      <c r="A2" s="81" t="s">
        <v>145</v>
      </c>
      <c r="B2" s="81"/>
      <c r="C2" s="81"/>
      <c r="D2" s="81"/>
    </row>
    <row r="4" spans="1:4" ht="30.75" customHeight="1" x14ac:dyDescent="0.25">
      <c r="A4" s="50" t="s">
        <v>7</v>
      </c>
      <c r="B4" s="50" t="s">
        <v>49</v>
      </c>
      <c r="C4" s="50" t="s">
        <v>47</v>
      </c>
      <c r="D4" s="50" t="s">
        <v>78</v>
      </c>
    </row>
    <row r="5" spans="1:4" ht="18.75" x14ac:dyDescent="0.25">
      <c r="A5" s="51">
        <v>1</v>
      </c>
      <c r="B5" s="55" t="s">
        <v>119</v>
      </c>
      <c r="C5" s="51"/>
      <c r="D5" s="51"/>
    </row>
    <row r="6" spans="1:4" x14ac:dyDescent="0.25">
      <c r="A6" s="51">
        <f>+A5+1</f>
        <v>2</v>
      </c>
      <c r="B6" s="52"/>
      <c r="C6" s="52"/>
      <c r="D6" s="53"/>
    </row>
    <row r="7" spans="1:4" x14ac:dyDescent="0.25">
      <c r="A7" s="51">
        <f t="shared" ref="A7:A14" si="0">+A6+1</f>
        <v>3</v>
      </c>
      <c r="B7" s="52"/>
      <c r="C7" s="52"/>
      <c r="D7" s="53"/>
    </row>
    <row r="8" spans="1:4" x14ac:dyDescent="0.25">
      <c r="A8" s="51">
        <f t="shared" si="0"/>
        <v>4</v>
      </c>
      <c r="B8" s="52"/>
      <c r="C8" s="52"/>
      <c r="D8" s="53"/>
    </row>
    <row r="9" spans="1:4" x14ac:dyDescent="0.25">
      <c r="A9" s="51">
        <f t="shared" si="0"/>
        <v>5</v>
      </c>
      <c r="B9" s="52"/>
      <c r="C9" s="52"/>
      <c r="D9" s="53"/>
    </row>
    <row r="10" spans="1:4" x14ac:dyDescent="0.25">
      <c r="A10" s="51">
        <f t="shared" si="0"/>
        <v>6</v>
      </c>
      <c r="B10" s="52"/>
      <c r="C10" s="52"/>
      <c r="D10" s="53"/>
    </row>
    <row r="11" spans="1:4" x14ac:dyDescent="0.25">
      <c r="A11" s="51">
        <f t="shared" si="0"/>
        <v>7</v>
      </c>
      <c r="B11" s="52"/>
      <c r="C11" s="52"/>
      <c r="D11" s="53"/>
    </row>
    <row r="12" spans="1:4" x14ac:dyDescent="0.25">
      <c r="A12" s="51">
        <f t="shared" si="0"/>
        <v>8</v>
      </c>
      <c r="B12" s="52"/>
      <c r="C12" s="52"/>
      <c r="D12" s="53"/>
    </row>
    <row r="13" spans="1:4" x14ac:dyDescent="0.25">
      <c r="A13" s="51">
        <f t="shared" si="0"/>
        <v>9</v>
      </c>
      <c r="B13" s="52"/>
      <c r="C13" s="52"/>
      <c r="D13" s="53"/>
    </row>
    <row r="14" spans="1:4" x14ac:dyDescent="0.25">
      <c r="A14" s="51">
        <f t="shared" si="0"/>
        <v>10</v>
      </c>
      <c r="B14" s="52"/>
      <c r="C14" s="52"/>
      <c r="D14" s="53"/>
    </row>
  </sheetData>
  <mergeCells count="1">
    <mergeCell ref="A2:D2"/>
  </mergeCells>
  <printOptions horizontalCentered="1"/>
  <pageMargins left="0.39370078740157483" right="0.39370078740157483" top="0.74803149606299213" bottom="0.74803149606299213" header="0.31496062992125984" footer="0.31496062992125984"/>
  <pageSetup paperSize="9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92D050"/>
    <pageSetUpPr fitToPage="1"/>
  </sheetPr>
  <dimension ref="A1:D14"/>
  <sheetViews>
    <sheetView zoomScale="115" zoomScaleNormal="115" workbookViewId="0">
      <selection activeCell="I8" sqref="I8"/>
    </sheetView>
  </sheetViews>
  <sheetFormatPr defaultRowHeight="15" x14ac:dyDescent="0.25"/>
  <cols>
    <col min="1" max="1" width="7" style="24" customWidth="1"/>
    <col min="2" max="2" width="38.42578125" style="24" customWidth="1"/>
    <col min="3" max="3" width="22.140625" style="24" customWidth="1"/>
    <col min="4" max="4" width="47.28515625" style="24" customWidth="1"/>
    <col min="5" max="16384" width="9.140625" style="24"/>
  </cols>
  <sheetData>
    <row r="1" spans="1:4" ht="60" customHeight="1" x14ac:dyDescent="0.25">
      <c r="D1" s="21" t="s">
        <v>98</v>
      </c>
    </row>
    <row r="2" spans="1:4" ht="64.5" customHeight="1" x14ac:dyDescent="0.25">
      <c r="A2" s="81" t="s">
        <v>146</v>
      </c>
      <c r="B2" s="81"/>
      <c r="C2" s="81"/>
      <c r="D2" s="81"/>
    </row>
    <row r="4" spans="1:4" ht="30.75" customHeight="1" x14ac:dyDescent="0.25">
      <c r="A4" s="50" t="s">
        <v>7</v>
      </c>
      <c r="B4" s="50" t="s">
        <v>49</v>
      </c>
      <c r="C4" s="50" t="s">
        <v>47</v>
      </c>
      <c r="D4" s="50" t="s">
        <v>78</v>
      </c>
    </row>
    <row r="5" spans="1:4" ht="18.75" x14ac:dyDescent="0.25">
      <c r="A5" s="51">
        <v>1</v>
      </c>
      <c r="B5" s="55" t="s">
        <v>119</v>
      </c>
      <c r="C5" s="51"/>
      <c r="D5" s="51"/>
    </row>
    <row r="6" spans="1:4" x14ac:dyDescent="0.25">
      <c r="A6" s="51">
        <f>+A5+1</f>
        <v>2</v>
      </c>
      <c r="B6" s="52"/>
      <c r="C6" s="52"/>
      <c r="D6" s="53"/>
    </row>
    <row r="7" spans="1:4" x14ac:dyDescent="0.25">
      <c r="A7" s="51">
        <f t="shared" ref="A7:A14" si="0">+A6+1</f>
        <v>3</v>
      </c>
      <c r="B7" s="52"/>
      <c r="C7" s="52"/>
      <c r="D7" s="53"/>
    </row>
    <row r="8" spans="1:4" x14ac:dyDescent="0.25">
      <c r="A8" s="51">
        <f t="shared" si="0"/>
        <v>4</v>
      </c>
      <c r="B8" s="52"/>
      <c r="C8" s="52"/>
      <c r="D8" s="53"/>
    </row>
    <row r="9" spans="1:4" x14ac:dyDescent="0.25">
      <c r="A9" s="51">
        <f t="shared" si="0"/>
        <v>5</v>
      </c>
      <c r="B9" s="52"/>
      <c r="C9" s="52"/>
      <c r="D9" s="53"/>
    </row>
    <row r="10" spans="1:4" x14ac:dyDescent="0.25">
      <c r="A10" s="51">
        <f t="shared" si="0"/>
        <v>6</v>
      </c>
      <c r="B10" s="52"/>
      <c r="C10" s="52"/>
      <c r="D10" s="53"/>
    </row>
    <row r="11" spans="1:4" x14ac:dyDescent="0.25">
      <c r="A11" s="51">
        <f t="shared" si="0"/>
        <v>7</v>
      </c>
      <c r="B11" s="52"/>
      <c r="C11" s="52"/>
      <c r="D11" s="53"/>
    </row>
    <row r="12" spans="1:4" x14ac:dyDescent="0.25">
      <c r="A12" s="51">
        <f t="shared" si="0"/>
        <v>8</v>
      </c>
      <c r="B12" s="52"/>
      <c r="C12" s="52"/>
      <c r="D12" s="53"/>
    </row>
    <row r="13" spans="1:4" x14ac:dyDescent="0.25">
      <c r="A13" s="51">
        <f t="shared" si="0"/>
        <v>9</v>
      </c>
      <c r="B13" s="52"/>
      <c r="C13" s="52"/>
      <c r="D13" s="53"/>
    </row>
    <row r="14" spans="1:4" x14ac:dyDescent="0.25">
      <c r="A14" s="51">
        <f t="shared" si="0"/>
        <v>10</v>
      </c>
      <c r="B14" s="52"/>
      <c r="C14" s="52"/>
      <c r="D14" s="53"/>
    </row>
  </sheetData>
  <mergeCells count="1">
    <mergeCell ref="A2:D2"/>
  </mergeCells>
  <printOptions horizontalCentered="1"/>
  <pageMargins left="0.39370078740157483" right="0.39370078740157483" top="0.74803149606299213" bottom="0.74803149606299213" header="0.31496062992125984" footer="0.31496062992125984"/>
  <pageSetup paperSize="9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rgb="FF00B0F0"/>
    <pageSetUpPr fitToPage="1"/>
  </sheetPr>
  <dimension ref="A1:N14"/>
  <sheetViews>
    <sheetView view="pageBreakPreview" zoomScaleNormal="100" zoomScaleSheetLayoutView="100" workbookViewId="0">
      <selection activeCell="A3" sqref="A3:J3"/>
    </sheetView>
  </sheetViews>
  <sheetFormatPr defaultColWidth="9.140625" defaultRowHeight="15.75" x14ac:dyDescent="0.25"/>
  <cols>
    <col min="1" max="1" width="6" style="16" customWidth="1"/>
    <col min="2" max="2" width="26.42578125" style="16" customWidth="1"/>
    <col min="3" max="3" width="13.7109375" style="16" customWidth="1"/>
    <col min="4" max="7" width="20.85546875" style="16" customWidth="1"/>
    <col min="8" max="8" width="17.5703125" style="16" customWidth="1"/>
    <col min="9" max="9" width="19.28515625" style="16" customWidth="1"/>
    <col min="10" max="10" width="14" style="16" customWidth="1"/>
    <col min="11" max="13" width="18.7109375" style="16" customWidth="1"/>
    <col min="14" max="14" width="15.7109375" style="16" customWidth="1"/>
    <col min="15" max="19" width="15.7109375" style="17" customWidth="1"/>
    <col min="20" max="16384" width="9.140625" style="17"/>
  </cols>
  <sheetData>
    <row r="1" spans="1:10" ht="66.75" customHeight="1" x14ac:dyDescent="0.25">
      <c r="H1" s="93" t="s">
        <v>99</v>
      </c>
      <c r="I1" s="93"/>
      <c r="J1" s="93"/>
    </row>
    <row r="3" spans="1:10" s="16" customFormat="1" ht="73.5" customHeight="1" x14ac:dyDescent="0.25">
      <c r="A3" s="86" t="s">
        <v>147</v>
      </c>
      <c r="B3" s="86"/>
      <c r="C3" s="86"/>
      <c r="D3" s="86"/>
      <c r="E3" s="86"/>
      <c r="F3" s="86"/>
      <c r="G3" s="86"/>
      <c r="H3" s="86"/>
      <c r="I3" s="86"/>
      <c r="J3" s="86"/>
    </row>
    <row r="5" spans="1:10" s="16" customFormat="1" ht="47.25" customHeight="1" x14ac:dyDescent="0.25">
      <c r="A5" s="73" t="s">
        <v>79</v>
      </c>
      <c r="B5" s="73" t="s">
        <v>34</v>
      </c>
      <c r="C5" s="73" t="s">
        <v>80</v>
      </c>
      <c r="D5" s="94" t="s">
        <v>35</v>
      </c>
      <c r="E5" s="95"/>
      <c r="F5" s="97" t="s">
        <v>40</v>
      </c>
      <c r="G5" s="97" t="s">
        <v>38</v>
      </c>
      <c r="H5" s="97" t="s">
        <v>71</v>
      </c>
      <c r="I5" s="97" t="s">
        <v>72</v>
      </c>
      <c r="J5" s="97" t="s">
        <v>14</v>
      </c>
    </row>
    <row r="6" spans="1:10" s="16" customFormat="1" ht="60.75" customHeight="1" x14ac:dyDescent="0.25">
      <c r="A6" s="73"/>
      <c r="B6" s="73"/>
      <c r="C6" s="73"/>
      <c r="D6" s="37" t="s">
        <v>36</v>
      </c>
      <c r="E6" s="37" t="s">
        <v>37</v>
      </c>
      <c r="F6" s="98"/>
      <c r="G6" s="98"/>
      <c r="H6" s="98"/>
      <c r="I6" s="98"/>
      <c r="J6" s="98"/>
    </row>
    <row r="7" spans="1:10" s="16" customFormat="1" ht="15" x14ac:dyDescent="0.25">
      <c r="A7" s="20">
        <v>1</v>
      </c>
      <c r="B7" s="57" t="s">
        <v>119</v>
      </c>
      <c r="C7" s="18"/>
      <c r="D7" s="18"/>
      <c r="E7" s="18"/>
      <c r="F7" s="18"/>
      <c r="G7" s="18"/>
      <c r="H7" s="18"/>
      <c r="I7" s="18"/>
      <c r="J7" s="18"/>
    </row>
    <row r="8" spans="1:10" s="16" customFormat="1" ht="15" x14ac:dyDescent="0.25">
      <c r="A8" s="20">
        <v>2</v>
      </c>
      <c r="B8" s="18"/>
      <c r="C8" s="54" t="s">
        <v>81</v>
      </c>
      <c r="D8" s="18"/>
      <c r="E8" s="18"/>
      <c r="F8" s="18"/>
      <c r="G8" s="18"/>
      <c r="H8" s="18"/>
      <c r="I8" s="18"/>
      <c r="J8" s="18"/>
    </row>
    <row r="9" spans="1:10" s="16" customFormat="1" ht="15" x14ac:dyDescent="0.25">
      <c r="A9" s="20">
        <v>3</v>
      </c>
      <c r="B9" s="18"/>
      <c r="C9" s="54" t="s">
        <v>81</v>
      </c>
      <c r="D9" s="18"/>
      <c r="E9" s="18"/>
      <c r="F9" s="18"/>
      <c r="G9" s="18"/>
      <c r="H9" s="18"/>
      <c r="I9" s="18"/>
      <c r="J9" s="18"/>
    </row>
    <row r="10" spans="1:10" s="16" customFormat="1" ht="15" x14ac:dyDescent="0.25">
      <c r="A10" s="20">
        <v>4</v>
      </c>
      <c r="B10" s="18"/>
      <c r="C10" s="54" t="s">
        <v>81</v>
      </c>
      <c r="D10" s="18"/>
      <c r="E10" s="18"/>
      <c r="F10" s="18"/>
      <c r="G10" s="18"/>
      <c r="H10" s="18"/>
      <c r="I10" s="18"/>
      <c r="J10" s="18"/>
    </row>
    <row r="11" spans="1:10" s="16" customFormat="1" ht="15" x14ac:dyDescent="0.25">
      <c r="A11" s="20">
        <v>5</v>
      </c>
      <c r="B11" s="18"/>
      <c r="C11" s="54" t="s">
        <v>81</v>
      </c>
      <c r="D11" s="18"/>
      <c r="E11" s="18"/>
      <c r="F11" s="18"/>
      <c r="G11" s="18"/>
      <c r="H11" s="18"/>
      <c r="I11" s="18"/>
      <c r="J11" s="18"/>
    </row>
    <row r="13" spans="1:10" s="16" customFormat="1" ht="30.75" customHeight="1" x14ac:dyDescent="0.25">
      <c r="A13" s="38"/>
      <c r="B13" s="96" t="s">
        <v>39</v>
      </c>
      <c r="C13" s="96"/>
      <c r="D13" s="96"/>
      <c r="E13" s="96"/>
      <c r="F13" s="96"/>
      <c r="G13" s="96"/>
      <c r="H13" s="96"/>
      <c r="I13" s="96"/>
      <c r="J13" s="96"/>
    </row>
    <row r="14" spans="1:10" ht="18.75" customHeight="1" x14ac:dyDescent="0.25">
      <c r="A14" s="38"/>
      <c r="B14" s="38"/>
      <c r="C14" s="38"/>
      <c r="D14" s="38"/>
      <c r="E14" s="38"/>
      <c r="F14" s="38"/>
      <c r="G14" s="38"/>
      <c r="H14" s="38"/>
      <c r="I14" s="38"/>
      <c r="J14" s="38"/>
    </row>
  </sheetData>
  <mergeCells count="12">
    <mergeCell ref="H1:J1"/>
    <mergeCell ref="D5:E5"/>
    <mergeCell ref="B13:J13"/>
    <mergeCell ref="A3:J3"/>
    <mergeCell ref="A5:A6"/>
    <mergeCell ref="B5:B6"/>
    <mergeCell ref="F5:F6"/>
    <mergeCell ref="G5:G6"/>
    <mergeCell ref="H5:H6"/>
    <mergeCell ref="I5:I6"/>
    <mergeCell ref="J5:J6"/>
    <mergeCell ref="C5:C6"/>
  </mergeCells>
  <printOptions horizontalCentered="1"/>
  <pageMargins left="0.19685039370078741" right="0.19685039370078741" top="0.19685039370078741" bottom="0.19685039370078741" header="0" footer="0"/>
  <pageSetup paperSize="9" scale="7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92D050"/>
  </sheetPr>
  <dimension ref="A3:D17"/>
  <sheetViews>
    <sheetView workbookViewId="0">
      <selection activeCell="D17" sqref="A5:D17"/>
    </sheetView>
  </sheetViews>
  <sheetFormatPr defaultRowHeight="15" x14ac:dyDescent="0.25"/>
  <cols>
    <col min="2" max="2" width="57.42578125" customWidth="1"/>
    <col min="3" max="3" width="24.42578125" customWidth="1"/>
    <col min="4" max="4" width="24.28515625" customWidth="1"/>
  </cols>
  <sheetData>
    <row r="3" spans="1:4" ht="36.75" customHeight="1" x14ac:dyDescent="0.25"/>
    <row r="5" spans="1:4" ht="75" customHeight="1" x14ac:dyDescent="0.25">
      <c r="A5" s="81" t="s">
        <v>41</v>
      </c>
      <c r="B5" s="81"/>
      <c r="C5" s="81"/>
      <c r="D5" s="81"/>
    </row>
    <row r="7" spans="1:4" ht="25.5" x14ac:dyDescent="0.25">
      <c r="A7" s="42" t="s">
        <v>12</v>
      </c>
      <c r="B7" s="42" t="s">
        <v>49</v>
      </c>
      <c r="C7" s="42" t="s">
        <v>47</v>
      </c>
      <c r="D7" s="42" t="s">
        <v>48</v>
      </c>
    </row>
    <row r="8" spans="1:4" x14ac:dyDescent="0.25">
      <c r="A8" s="39">
        <v>1</v>
      </c>
      <c r="B8" s="39"/>
      <c r="C8" s="39"/>
      <c r="D8" s="39"/>
    </row>
    <row r="9" spans="1:4" x14ac:dyDescent="0.25">
      <c r="A9" s="39">
        <f>+A8+1</f>
        <v>2</v>
      </c>
      <c r="B9" s="40"/>
      <c r="C9" s="40"/>
      <c r="D9" s="41"/>
    </row>
    <row r="10" spans="1:4" x14ac:dyDescent="0.25">
      <c r="A10" s="39">
        <f t="shared" ref="A10:A17" si="0">+A9+1</f>
        <v>3</v>
      </c>
      <c r="B10" s="40"/>
      <c r="C10" s="40"/>
      <c r="D10" s="41"/>
    </row>
    <row r="11" spans="1:4" x14ac:dyDescent="0.25">
      <c r="A11" s="39">
        <f t="shared" si="0"/>
        <v>4</v>
      </c>
      <c r="B11" s="40"/>
      <c r="C11" s="40"/>
      <c r="D11" s="41"/>
    </row>
    <row r="12" spans="1:4" x14ac:dyDescent="0.25">
      <c r="A12" s="39">
        <f t="shared" si="0"/>
        <v>5</v>
      </c>
      <c r="B12" s="40"/>
      <c r="C12" s="40"/>
      <c r="D12" s="41"/>
    </row>
    <row r="13" spans="1:4" x14ac:dyDescent="0.25">
      <c r="A13" s="39">
        <f t="shared" si="0"/>
        <v>6</v>
      </c>
      <c r="B13" s="40"/>
      <c r="C13" s="40"/>
      <c r="D13" s="41"/>
    </row>
    <row r="14" spans="1:4" x14ac:dyDescent="0.25">
      <c r="A14" s="39">
        <f t="shared" si="0"/>
        <v>7</v>
      </c>
      <c r="B14" s="40"/>
      <c r="C14" s="40"/>
      <c r="D14" s="41"/>
    </row>
    <row r="15" spans="1:4" x14ac:dyDescent="0.25">
      <c r="A15" s="39">
        <f t="shared" si="0"/>
        <v>8</v>
      </c>
      <c r="B15" s="40"/>
      <c r="C15" s="40"/>
      <c r="D15" s="41"/>
    </row>
    <row r="16" spans="1:4" x14ac:dyDescent="0.25">
      <c r="A16" s="39">
        <f t="shared" si="0"/>
        <v>9</v>
      </c>
      <c r="B16" s="40"/>
      <c r="C16" s="40"/>
      <c r="D16" s="41"/>
    </row>
    <row r="17" spans="1:4" x14ac:dyDescent="0.25">
      <c r="A17" s="39">
        <f t="shared" si="0"/>
        <v>10</v>
      </c>
      <c r="B17" s="40"/>
      <c r="C17" s="40"/>
      <c r="D17" s="41"/>
    </row>
  </sheetData>
  <mergeCells count="1">
    <mergeCell ref="A5:D5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12</vt:i4>
      </vt:variant>
      <vt:variant>
        <vt:lpstr>Именованные диапазоны</vt:lpstr>
      </vt:variant>
      <vt:variant>
        <vt:i4>7</vt:i4>
      </vt:variant>
    </vt:vector>
  </HeadingPairs>
  <TitlesOfParts>
    <vt:vector size="19" baseType="lpstr">
      <vt:lpstr>Транспорт воситаси</vt:lpstr>
      <vt:lpstr>2-илова</vt:lpstr>
      <vt:lpstr>5-илова</vt:lpstr>
      <vt:lpstr>6-илова </vt:lpstr>
      <vt:lpstr>7-илова</vt:lpstr>
      <vt:lpstr>8-илова </vt:lpstr>
      <vt:lpstr>9 илова</vt:lpstr>
      <vt:lpstr>10 илова </vt:lpstr>
      <vt:lpstr>11 илова</vt:lpstr>
      <vt:lpstr>12 илова</vt:lpstr>
      <vt:lpstr>15-илова</vt:lpstr>
      <vt:lpstr>ГТК</vt:lpstr>
      <vt:lpstr>'5-илова'!Заголовки_для_печати</vt:lpstr>
      <vt:lpstr>'6-илова '!Заголовки_для_печати</vt:lpstr>
      <vt:lpstr>'10 илова '!Область_печати</vt:lpstr>
      <vt:lpstr>'15-илова'!Область_печати</vt:lpstr>
      <vt:lpstr>'2-илова'!Область_печати</vt:lpstr>
      <vt:lpstr>'5-илова'!Область_печати</vt:lpstr>
      <vt:lpstr>'6-илова '!Область_печати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Aleksandra Khvan</dc:creator>
  <cp:lastModifiedBy>Fazliddin Kilichev</cp:lastModifiedBy>
  <cp:lastPrinted>2025-12-15T08:46:10Z</cp:lastPrinted>
  <dcterms:created xsi:type="dcterms:W3CDTF">2020-01-15T07:42:43Z</dcterms:created>
  <dcterms:modified xsi:type="dcterms:W3CDTF">2026-04-08T13:01:59Z</dcterms:modified>
</cp:coreProperties>
</file>