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B72C4A3-A637-4192-9278-A75678466409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4-илова " sheetId="4" r:id="rId2"/>
    <sheet name="ГТК" sheetId="23" state="hidden" r:id="rId3"/>
  </sheets>
  <definedNames>
    <definedName name="_xlnm._FilterDatabase" localSheetId="1" hidden="1">'4-илова '!$A$4:$Z$23</definedName>
    <definedName name="_xlnm.Print_Titles" localSheetId="1">'4-илова '!$4:$4</definedName>
    <definedName name="_xlnm.Print_Area" localSheetId="1">'4-илова '!$A$1:$M$23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1" i="4" l="1"/>
  <c r="A8" i="4" l="1"/>
  <c r="A9" i="4" s="1"/>
  <c r="A10" i="4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<sst xmlns="http://schemas.openxmlformats.org/spreadsheetml/2006/main" count="150" uniqueCount="97">
  <si>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</si>
  <si>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</si>
  <si>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</si>
  <si>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</si>
  <si>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</si>
  <si>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</si>
  <si>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</si>
  <si>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</si>
  <si>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</si>
  <si>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</si>
  <si>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</si>
  <si>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</si>
  <si>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</si>
  <si>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</si>
  <si>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</si>
  <si>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</si>
  <si>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</si>
  <si>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</si>
  <si>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</si>
  <si>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</si>
  <si>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</si>
  <si>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</si>
  <si>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</si>
  <si>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</si>
  <si>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</si>
  <si>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</si>
  <si>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</si>
  <si>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</si>
  <si>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</si>
  <si>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</si>
  <si>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</si>
  <si>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</si>
  <si>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</si>
  <si>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</si>
  <si>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</si>
  <si>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</si>
  <si>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</si>
  <si>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</si>
  <si>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бюджет</t>
  </si>
  <si>
    <t>электрон дукон</t>
  </si>
  <si>
    <t>Битим (шартнома) бўйича товарлар (хизматлар) бир бирлиги нархи (тарифи) сўмда</t>
  </si>
  <si>
    <t xml:space="preserve">I-чорак </t>
  </si>
  <si>
    <t>Шартнома рақами</t>
  </si>
  <si>
    <t>Лот рақами</t>
  </si>
  <si>
    <t>OLIMPIAKOS LIDER MCHJ</t>
  </si>
  <si>
    <t>Кондиционер (9)</t>
  </si>
  <si>
    <t>Кондиционер 12 Инвертер</t>
  </si>
  <si>
    <t>Кондиционер 18 инвертор</t>
  </si>
  <si>
    <t>Холодильник бытовой 276</t>
  </si>
  <si>
    <t>B1071391</t>
  </si>
  <si>
    <t>B1071436</t>
  </si>
  <si>
    <t>B1071440</t>
  </si>
  <si>
    <t>B1071530</t>
  </si>
  <si>
    <t>SL1172536
25311008014173</t>
  </si>
  <si>
    <t>SL1172574
25311008014201</t>
  </si>
  <si>
    <t>OLTINBEK MCHJ</t>
  </si>
  <si>
    <t>SHIVAKI SHOP 77 XK</t>
  </si>
  <si>
    <t>GOOD HOPE GROUP XK</t>
  </si>
  <si>
    <t>SL1172587
25311008014217</t>
  </si>
  <si>
    <t>SL1172604
25311008014236</t>
  </si>
  <si>
    <t xml:space="preserve">310164788
</t>
  </si>
  <si>
    <t xml:space="preserve">308330518
</t>
  </si>
  <si>
    <t xml:space="preserve">305100299
</t>
  </si>
  <si>
    <t xml:space="preserve">II-чорак </t>
  </si>
  <si>
    <t>комп</t>
  </si>
  <si>
    <r>
      <t xml:space="preserve"> 2025 йил 2 чорак мобайнида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</si>
  <si>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>Принтер</t>
  </si>
  <si>
    <t>VIVA ONLINE GROUP MCHJ</t>
  </si>
  <si>
    <t>Ноутбук</t>
  </si>
  <si>
    <t>OOO HI SOFT COMPUTERS</t>
  </si>
  <si>
    <t>Моноблок</t>
  </si>
  <si>
    <t>ЧП GLOBAL KLASTER</t>
  </si>
  <si>
    <t>YTT RAXMANOV OYBEK DAVRANOVICH</t>
  </si>
  <si>
    <t>ТЕЛЕВИЗОР 50 СМАРТ</t>
  </si>
  <si>
    <t>B1088605</t>
  </si>
  <si>
    <t>SL1209364
25311008045919</t>
  </si>
  <si>
    <t>DALER UBAYD MCHJ</t>
  </si>
  <si>
    <t>Телевизор 85 Smart</t>
  </si>
  <si>
    <t>B1110771</t>
  </si>
  <si>
    <t>SL1259451
25311008098474</t>
  </si>
  <si>
    <t>ART TECHNO ELECTRONICS XK</t>
  </si>
  <si>
    <t>Кондиционер 12</t>
  </si>
  <si>
    <t>B1112564</t>
  </si>
  <si>
    <t>SL1264049
25311008103606</t>
  </si>
  <si>
    <t>SAM TEZKOR HUJJAT MCHJ</t>
  </si>
  <si>
    <t>Монитор (32)</t>
  </si>
  <si>
    <t>B1113274</t>
  </si>
  <si>
    <t>SL1265478
25311008105130</t>
  </si>
  <si>
    <t>ELECTRO TECHNO 24 MCHJ</t>
  </si>
  <si>
    <t>Кондиционер 18</t>
  </si>
  <si>
    <t>B1113734</t>
  </si>
  <si>
    <t>SL1266215
25311008105910</t>
  </si>
  <si>
    <t>ART SMART SELLERS XK</t>
  </si>
  <si>
    <t>Кондиционер 9</t>
  </si>
  <si>
    <t>B1121987</t>
  </si>
  <si>
    <t>SL1279672
25311008119935</t>
  </si>
  <si>
    <t>NILUFAR XK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</si>
</sst>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#,##0.0"/>
    <numFmt numFmtId="166" formatCode="#,##0_ ;[Red]\-#,##0\ 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164" fontId="13" fillId="0" borderId="4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/>
    <xf numFmtId="166" fontId="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left" vertical="center" wrapText="1" indent="1"/>
    </xf>
    <xf numFmtId="3" fontId="10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4" t="s">
        <v>37</v>
      </c>
      <c r="G1" s="35"/>
    </row>
    <row r="2" spans="1:10" x14ac:dyDescent="0.3">
      <c r="F2" s="36"/>
      <c r="G2" s="36"/>
    </row>
    <row r="3" spans="1:10" ht="4.5" customHeight="1" x14ac:dyDescent="0.3">
      <c r="F3" s="36"/>
      <c r="G3" s="36"/>
    </row>
    <row r="4" spans="1:10" x14ac:dyDescent="0.3">
      <c r="F4" s="36"/>
      <c r="G4" s="36"/>
    </row>
    <row r="5" spans="1:10" ht="3.75" customHeight="1" x14ac:dyDescent="0.3"/>
    <row r="6" spans="1:10" ht="57.6" customHeight="1" x14ac:dyDescent="0.3">
      <c r="A6" s="38" t="s">
        <v>24</v>
      </c>
      <c r="B6" s="38"/>
      <c r="C6" s="38"/>
      <c r="D6" s="38"/>
      <c r="E6" s="38"/>
      <c r="F6" s="38"/>
      <c r="G6" s="38"/>
    </row>
    <row r="7" spans="1:10" x14ac:dyDescent="0.3">
      <c r="A7" s="39" t="s">
        <v>5</v>
      </c>
      <c r="B7" s="39"/>
      <c r="C7" s="39"/>
      <c r="D7" s="39"/>
      <c r="E7" s="39"/>
      <c r="F7" s="39"/>
      <c r="G7" s="39"/>
    </row>
    <row r="8" spans="1:10" x14ac:dyDescent="0.3">
      <c r="G8" s="3"/>
    </row>
    <row r="9" spans="1:10" ht="32.450000000000003" customHeight="1" x14ac:dyDescent="0.3">
      <c r="A9" s="37" t="s">
        <v>6</v>
      </c>
      <c r="B9" s="37" t="s">
        <v>31</v>
      </c>
      <c r="C9" s="37" t="s">
        <v>30</v>
      </c>
      <c r="D9" s="37"/>
      <c r="E9" s="37"/>
      <c r="F9" s="37"/>
      <c r="G9" s="37"/>
      <c r="H9" s="4"/>
      <c r="I9" s="4"/>
      <c r="J9" s="4"/>
    </row>
    <row r="10" spans="1:10" x14ac:dyDescent="0.3">
      <c r="A10" s="37"/>
      <c r="B10" s="37"/>
      <c r="C10" s="37" t="s">
        <v>25</v>
      </c>
      <c r="D10" s="37" t="s">
        <v>0</v>
      </c>
      <c r="E10" s="37"/>
      <c r="F10" s="37"/>
      <c r="G10" s="37"/>
    </row>
    <row r="11" spans="1:10" ht="37.5" x14ac:dyDescent="0.3">
      <c r="A11" s="37"/>
      <c r="B11" s="37"/>
      <c r="C11" s="37"/>
      <c r="D11" s="18" t="s">
        <v>28</v>
      </c>
      <c r="E11" s="18" t="s">
        <v>29</v>
      </c>
      <c r="F11" s="18" t="s">
        <v>34</v>
      </c>
      <c r="G11" s="18" t="s">
        <v>35</v>
      </c>
    </row>
    <row r="12" spans="1:10" x14ac:dyDescent="0.3">
      <c r="A12" s="18"/>
      <c r="B12" s="18"/>
      <c r="C12" s="37" t="s">
        <v>22</v>
      </c>
      <c r="D12" s="37"/>
      <c r="E12" s="37"/>
      <c r="F12" s="37"/>
      <c r="G12" s="37"/>
    </row>
    <row r="13" spans="1:10" ht="66.75" customHeight="1" x14ac:dyDescent="0.3">
      <c r="A13" s="10">
        <v>1</v>
      </c>
      <c r="B13" s="5" t="s">
        <v>26</v>
      </c>
      <c r="C13" s="10" t="s">
        <v>27</v>
      </c>
      <c r="D13" s="10" t="s">
        <v>32</v>
      </c>
      <c r="E13" s="10" t="s">
        <v>33</v>
      </c>
      <c r="F13" s="10" t="s">
        <v>36</v>
      </c>
      <c r="G13" s="10">
        <v>6187962</v>
      </c>
    </row>
    <row r="14" spans="1:10" ht="60.75" customHeight="1" x14ac:dyDescent="0.3">
      <c r="A14" s="10">
        <f>+A13+1</f>
        <v>2</v>
      </c>
      <c r="B14" s="5"/>
      <c r="C14" s="18"/>
      <c r="D14" s="10"/>
      <c r="E14" s="10"/>
      <c r="F14" s="10"/>
      <c r="G14" s="13"/>
    </row>
    <row r="15" spans="1:10" ht="28.5" customHeight="1" x14ac:dyDescent="0.3">
      <c r="A15" s="10">
        <f t="shared" ref="A15:A18" si="0">+A14+1</f>
        <v>3</v>
      </c>
      <c r="B15" s="5"/>
      <c r="C15" s="18"/>
      <c r="D15" s="10"/>
      <c r="E15" s="10"/>
      <c r="F15" s="10"/>
      <c r="G15" s="13"/>
    </row>
    <row r="16" spans="1:10" ht="28.5" hidden="1" customHeight="1" x14ac:dyDescent="0.3">
      <c r="A16" s="10">
        <f t="shared" si="0"/>
        <v>4</v>
      </c>
      <c r="B16" s="5"/>
      <c r="C16" s="18"/>
      <c r="D16" s="10"/>
      <c r="E16" s="10"/>
      <c r="F16" s="10"/>
      <c r="G16" s="13"/>
    </row>
    <row r="17" spans="1:29" ht="28.5" hidden="1" customHeight="1" x14ac:dyDescent="0.3">
      <c r="A17" s="10">
        <f t="shared" si="0"/>
        <v>5</v>
      </c>
      <c r="B17" s="5"/>
      <c r="C17" s="18"/>
      <c r="D17" s="10"/>
      <c r="E17" s="10"/>
      <c r="F17" s="10"/>
      <c r="G17" s="13"/>
    </row>
    <row r="18" spans="1:29" ht="28.5" hidden="1" customHeight="1" x14ac:dyDescent="0.3">
      <c r="A18" s="10">
        <f t="shared" si="0"/>
        <v>6</v>
      </c>
      <c r="B18" s="5"/>
      <c r="C18" s="18"/>
      <c r="D18" s="10"/>
      <c r="E18" s="10"/>
      <c r="F18" s="10"/>
      <c r="G18" s="13"/>
    </row>
    <row r="19" spans="1:29" ht="28.5" customHeight="1" x14ac:dyDescent="0.3">
      <c r="A19" s="10" t="s">
        <v>10</v>
      </c>
      <c r="B19" s="5"/>
      <c r="C19" s="18"/>
      <c r="D19" s="10"/>
      <c r="E19" s="10"/>
      <c r="F19" s="10"/>
      <c r="G19" s="13"/>
    </row>
    <row r="20" spans="1:29" s="8" customFormat="1" ht="28.5" customHeight="1" x14ac:dyDescent="0.3">
      <c r="A20" s="37" t="s">
        <v>8</v>
      </c>
      <c r="B20" s="37"/>
      <c r="C20" s="18">
        <f>SUM(C13:C19)</f>
        <v>0</v>
      </c>
      <c r="D20" s="18">
        <f>SUM(D13:D19)</f>
        <v>0</v>
      </c>
      <c r="E20" s="18"/>
      <c r="F20" s="18">
        <f>SUM(F13:F19)</f>
        <v>0</v>
      </c>
      <c r="G20" s="18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rgb="FFFF0000"/>
    <pageSetUpPr fitToPage="1"/>
  </sheetPr>
  <dimension ref="A1:P53"/>
  <sheetViews>
    <sheetView tabSelected="1" zoomScale="55" zoomScaleNormal="55" zoomScaleSheetLayoutView="85" workbookViewId="0">
      <selection activeCell="D17" sqref="D17"/>
    </sheetView>
  </sheetViews>
  <sheetFormatPr defaultColWidth="9.140625" defaultRowHeight="18.75" x14ac:dyDescent="0.25"/>
  <cols>
    <col min="1" max="1" width="9.7109375" style="9" bestFit="1" customWidth="1"/>
    <col min="2" max="2" width="10.7109375" style="12" customWidth="1"/>
    <col min="3" max="3" width="35.42578125" style="12" customWidth="1"/>
    <col min="4" max="6" width="19.85546875" style="12" customWidth="1"/>
    <col min="7" max="7" width="27.85546875" style="12" customWidth="1"/>
    <col min="8" max="8" width="51.85546875" style="12" customWidth="1"/>
    <col min="9" max="9" width="23.140625" style="12" bestFit="1" customWidth="1"/>
    <col min="10" max="10" width="17.85546875" style="12" customWidth="1"/>
    <col min="11" max="11" width="15.7109375" style="12" customWidth="1"/>
    <col min="12" max="12" width="18.140625" style="12" customWidth="1"/>
    <col min="13" max="13" width="27" style="12" customWidth="1"/>
    <col min="14" max="14" width="25.85546875" style="12" customWidth="1"/>
    <col min="15" max="15" width="22.28515625" style="12" customWidth="1"/>
    <col min="16" max="16" width="20.85546875" style="9" customWidth="1"/>
    <col min="17" max="20" width="18.7109375" style="9" customWidth="1"/>
    <col min="21" max="26" width="15.7109375" style="9" customWidth="1"/>
    <col min="27" max="16384" width="9.140625" style="9"/>
  </cols>
  <sheetData>
    <row r="1" spans="1:16" ht="107.25" customHeight="1" x14ac:dyDescent="0.25">
      <c r="J1" s="40" t="s">
        <v>21</v>
      </c>
      <c r="K1" s="40"/>
      <c r="L1" s="40"/>
      <c r="M1" s="40"/>
    </row>
    <row r="2" spans="1:16" ht="77.25" customHeight="1" x14ac:dyDescent="0.25">
      <c r="A2" s="38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8"/>
      <c r="O2" s="28"/>
      <c r="P2" s="11"/>
    </row>
    <row r="3" spans="1:16" x14ac:dyDescent="0.25">
      <c r="M3" s="6"/>
    </row>
    <row r="4" spans="1:16" ht="49.5" customHeight="1" x14ac:dyDescent="0.25">
      <c r="A4" s="42" t="s">
        <v>6</v>
      </c>
      <c r="B4" s="42" t="s">
        <v>7</v>
      </c>
      <c r="C4" s="42" t="s">
        <v>1</v>
      </c>
      <c r="D4" s="42" t="s">
        <v>11</v>
      </c>
      <c r="E4" s="42" t="s">
        <v>4</v>
      </c>
      <c r="F4" s="42" t="s">
        <v>42</v>
      </c>
      <c r="G4" s="42" t="s">
        <v>43</v>
      </c>
      <c r="H4" s="43" t="s">
        <v>16</v>
      </c>
      <c r="I4" s="43"/>
      <c r="J4" s="42" t="s">
        <v>2</v>
      </c>
      <c r="K4" s="42" t="s">
        <v>3</v>
      </c>
      <c r="L4" s="42" t="s">
        <v>40</v>
      </c>
      <c r="M4" s="42" t="s">
        <v>19</v>
      </c>
      <c r="N4" s="40"/>
    </row>
    <row r="5" spans="1:16" ht="129" customHeight="1" x14ac:dyDescent="0.25">
      <c r="A5" s="42"/>
      <c r="B5" s="42"/>
      <c r="C5" s="42"/>
      <c r="D5" s="42"/>
      <c r="E5" s="42"/>
      <c r="F5" s="42"/>
      <c r="G5" s="42"/>
      <c r="H5" s="23" t="s">
        <v>17</v>
      </c>
      <c r="I5" s="23" t="s">
        <v>18</v>
      </c>
      <c r="J5" s="42"/>
      <c r="K5" s="42"/>
      <c r="L5" s="42"/>
      <c r="M5" s="42"/>
      <c r="N5" s="40"/>
    </row>
    <row r="6" spans="1:16" x14ac:dyDescent="0.25">
      <c r="A6" s="10"/>
      <c r="B6" s="19"/>
      <c r="C6" s="10"/>
      <c r="D6" s="10"/>
      <c r="E6" s="10"/>
      <c r="F6" s="10"/>
      <c r="G6" s="20"/>
      <c r="H6" s="24"/>
      <c r="I6" s="10"/>
      <c r="J6" s="10"/>
      <c r="K6" s="10"/>
      <c r="L6" s="10"/>
      <c r="M6" s="10"/>
    </row>
    <row r="7" spans="1:16" ht="47.25" customHeight="1" x14ac:dyDescent="0.25">
      <c r="A7" s="10">
        <v>1</v>
      </c>
      <c r="B7" s="32" t="s">
        <v>41</v>
      </c>
      <c r="C7" s="10" t="s">
        <v>45</v>
      </c>
      <c r="D7" s="10" t="s">
        <v>38</v>
      </c>
      <c r="E7" s="10" t="s">
        <v>39</v>
      </c>
      <c r="F7" s="10" t="s">
        <v>49</v>
      </c>
      <c r="G7" s="10" t="s">
        <v>53</v>
      </c>
      <c r="H7" s="21" t="s">
        <v>55</v>
      </c>
      <c r="I7" s="21">
        <v>200227684</v>
      </c>
      <c r="J7" s="10" t="s">
        <v>23</v>
      </c>
      <c r="K7" s="10">
        <v>22</v>
      </c>
      <c r="L7" s="10">
        <v>5388000</v>
      </c>
      <c r="M7" s="22">
        <v>118536</v>
      </c>
    </row>
    <row r="8" spans="1:16" ht="51.75" customHeight="1" x14ac:dyDescent="0.25">
      <c r="A8" s="10">
        <f t="shared" ref="A8:A9" si="0">+A7+1</f>
        <v>2</v>
      </c>
      <c r="B8" s="32" t="s">
        <v>41</v>
      </c>
      <c r="C8" s="10" t="s">
        <v>46</v>
      </c>
      <c r="D8" s="10" t="s">
        <v>38</v>
      </c>
      <c r="E8" s="10" t="s">
        <v>39</v>
      </c>
      <c r="F8" s="10" t="s">
        <v>50</v>
      </c>
      <c r="G8" s="10" t="s">
        <v>54</v>
      </c>
      <c r="H8" s="21" t="s">
        <v>56</v>
      </c>
      <c r="I8" s="30" t="s">
        <v>61</v>
      </c>
      <c r="J8" s="10" t="s">
        <v>23</v>
      </c>
      <c r="K8" s="10">
        <v>11</v>
      </c>
      <c r="L8" s="10">
        <v>5550000</v>
      </c>
      <c r="M8" s="22">
        <v>61050</v>
      </c>
    </row>
    <row r="9" spans="1:16" ht="47.25" customHeight="1" x14ac:dyDescent="0.25">
      <c r="A9" s="10">
        <f t="shared" si="0"/>
        <v>3</v>
      </c>
      <c r="B9" s="32" t="s">
        <v>41</v>
      </c>
      <c r="C9" s="10" t="s">
        <v>47</v>
      </c>
      <c r="D9" s="10" t="s">
        <v>38</v>
      </c>
      <c r="E9" s="10" t="s">
        <v>39</v>
      </c>
      <c r="F9" s="10" t="s">
        <v>51</v>
      </c>
      <c r="G9" s="10" t="s">
        <v>58</v>
      </c>
      <c r="H9" s="21" t="s">
        <v>44</v>
      </c>
      <c r="I9" s="30" t="s">
        <v>60</v>
      </c>
      <c r="J9" s="10" t="s">
        <v>23</v>
      </c>
      <c r="K9" s="10">
        <v>2</v>
      </c>
      <c r="L9" s="25">
        <v>6677000</v>
      </c>
      <c r="M9" s="22">
        <v>13354</v>
      </c>
      <c r="N9" s="9"/>
      <c r="O9" s="9"/>
    </row>
    <row r="10" spans="1:16" ht="47.25" customHeight="1" x14ac:dyDescent="0.25">
      <c r="A10" s="10">
        <f>+A9+1</f>
        <v>4</v>
      </c>
      <c r="B10" s="32" t="s">
        <v>41</v>
      </c>
      <c r="C10" s="10" t="s">
        <v>48</v>
      </c>
      <c r="D10" s="10" t="s">
        <v>38</v>
      </c>
      <c r="E10" s="10" t="s">
        <v>39</v>
      </c>
      <c r="F10" s="10" t="s">
        <v>52</v>
      </c>
      <c r="G10" s="10" t="s">
        <v>59</v>
      </c>
      <c r="H10" s="21" t="s">
        <v>57</v>
      </c>
      <c r="I10" s="30" t="s">
        <v>62</v>
      </c>
      <c r="J10" s="10" t="s">
        <v>23</v>
      </c>
      <c r="K10" s="10">
        <v>12</v>
      </c>
      <c r="L10" s="25">
        <v>3666000</v>
      </c>
      <c r="M10" s="22">
        <v>43992</v>
      </c>
      <c r="N10" s="9"/>
      <c r="O10" s="9"/>
    </row>
    <row r="11" spans="1:16" ht="47.25" customHeight="1" x14ac:dyDescent="0.25">
      <c r="A11" s="10">
        <v>5</v>
      </c>
      <c r="B11" s="31" t="s">
        <v>63</v>
      </c>
      <c r="C11" s="10" t="s">
        <v>66</v>
      </c>
      <c r="D11" s="10" t="s">
        <v>38</v>
      </c>
      <c r="E11" s="10" t="s">
        <v>39</v>
      </c>
      <c r="F11" s="10">
        <v>3174332</v>
      </c>
      <c r="G11" s="10">
        <v>251110083755099</v>
      </c>
      <c r="H11" s="21" t="s">
        <v>67</v>
      </c>
      <c r="I11" s="30">
        <v>307342788</v>
      </c>
      <c r="J11" s="10" t="s">
        <v>23</v>
      </c>
      <c r="K11" s="10">
        <v>1</v>
      </c>
      <c r="L11" s="25">
        <v>5300000</v>
      </c>
      <c r="M11" s="22">
        <v>5300</v>
      </c>
      <c r="N11" s="9"/>
      <c r="O11" s="9"/>
    </row>
    <row r="12" spans="1:16" ht="47.25" customHeight="1" x14ac:dyDescent="0.25">
      <c r="A12" s="10">
        <v>6</v>
      </c>
      <c r="B12" s="31" t="s">
        <v>63</v>
      </c>
      <c r="C12" s="10" t="s">
        <v>68</v>
      </c>
      <c r="D12" s="10" t="s">
        <v>38</v>
      </c>
      <c r="E12" s="10" t="s">
        <v>39</v>
      </c>
      <c r="F12" s="10">
        <v>3186471</v>
      </c>
      <c r="G12" s="10">
        <v>251110083769705</v>
      </c>
      <c r="H12" s="21" t="s">
        <v>69</v>
      </c>
      <c r="I12" s="30">
        <v>302001922</v>
      </c>
      <c r="J12" s="10" t="s">
        <v>23</v>
      </c>
      <c r="K12" s="10">
        <v>8</v>
      </c>
      <c r="L12" s="25">
        <v>6600000</v>
      </c>
      <c r="M12" s="22">
        <v>52800</v>
      </c>
      <c r="N12" s="9"/>
      <c r="O12" s="9"/>
    </row>
    <row r="13" spans="1:16" ht="47.25" customHeight="1" x14ac:dyDescent="0.25">
      <c r="A13" s="10">
        <v>7</v>
      </c>
      <c r="B13" s="31" t="s">
        <v>63</v>
      </c>
      <c r="C13" s="10" t="s">
        <v>70</v>
      </c>
      <c r="D13" s="10" t="s">
        <v>38</v>
      </c>
      <c r="E13" s="10" t="s">
        <v>39</v>
      </c>
      <c r="F13" s="10">
        <v>3296412</v>
      </c>
      <c r="G13" s="10">
        <v>251110083871271</v>
      </c>
      <c r="H13" s="21" t="s">
        <v>71</v>
      </c>
      <c r="I13" s="30">
        <v>306171400</v>
      </c>
      <c r="J13" s="10" t="s">
        <v>64</v>
      </c>
      <c r="K13" s="10">
        <v>30</v>
      </c>
      <c r="L13" s="25">
        <v>7515000</v>
      </c>
      <c r="M13" s="22">
        <v>225450</v>
      </c>
      <c r="N13" s="9"/>
      <c r="O13" s="9"/>
    </row>
    <row r="14" spans="1:16" ht="47.25" customHeight="1" x14ac:dyDescent="0.25">
      <c r="A14" s="10">
        <v>8</v>
      </c>
      <c r="B14" s="31" t="s">
        <v>63</v>
      </c>
      <c r="C14" s="10" t="s">
        <v>66</v>
      </c>
      <c r="D14" s="10" t="s">
        <v>38</v>
      </c>
      <c r="E14" s="10" t="s">
        <v>39</v>
      </c>
      <c r="F14" s="10">
        <v>3355358</v>
      </c>
      <c r="G14" s="10">
        <v>251110083929524</v>
      </c>
      <c r="H14" s="21" t="s">
        <v>72</v>
      </c>
      <c r="I14" s="33">
        <v>32806852670014</v>
      </c>
      <c r="J14" s="10" t="s">
        <v>23</v>
      </c>
      <c r="K14" s="10">
        <v>9</v>
      </c>
      <c r="L14" s="25">
        <v>1950000</v>
      </c>
      <c r="M14" s="22">
        <v>17550</v>
      </c>
      <c r="N14" s="9"/>
      <c r="O14" s="9"/>
    </row>
    <row r="15" spans="1:16" ht="47.25" customHeight="1" x14ac:dyDescent="0.25">
      <c r="A15" s="10">
        <v>9</v>
      </c>
      <c r="B15" s="31" t="s">
        <v>63</v>
      </c>
      <c r="C15" s="10" t="s">
        <v>73</v>
      </c>
      <c r="D15" s="10" t="s">
        <v>38</v>
      </c>
      <c r="E15" s="10" t="s">
        <v>39</v>
      </c>
      <c r="F15" s="10" t="s">
        <v>74</v>
      </c>
      <c r="G15" s="10" t="s">
        <v>75</v>
      </c>
      <c r="H15" s="21" t="s">
        <v>76</v>
      </c>
      <c r="I15" s="30">
        <v>309126168</v>
      </c>
      <c r="J15" s="10" t="s">
        <v>23</v>
      </c>
      <c r="K15" s="10">
        <v>2</v>
      </c>
      <c r="L15" s="25">
        <v>5550000</v>
      </c>
      <c r="M15" s="22">
        <v>11100</v>
      </c>
      <c r="N15" s="9"/>
      <c r="O15" s="9"/>
    </row>
    <row r="16" spans="1:16" ht="47.25" customHeight="1" x14ac:dyDescent="0.25">
      <c r="A16" s="10">
        <v>10</v>
      </c>
      <c r="B16" s="31" t="s">
        <v>63</v>
      </c>
      <c r="C16" s="10" t="s">
        <v>77</v>
      </c>
      <c r="D16" s="10" t="s">
        <v>38</v>
      </c>
      <c r="E16" s="10" t="s">
        <v>39</v>
      </c>
      <c r="F16" s="10" t="s">
        <v>78</v>
      </c>
      <c r="G16" s="10" t="s">
        <v>79</v>
      </c>
      <c r="H16" s="21" t="s">
        <v>80</v>
      </c>
      <c r="I16" s="30">
        <v>306950389</v>
      </c>
      <c r="J16" s="10" t="s">
        <v>23</v>
      </c>
      <c r="K16" s="10">
        <v>5</v>
      </c>
      <c r="L16" s="25">
        <v>18495000</v>
      </c>
      <c r="M16" s="22">
        <v>92475</v>
      </c>
      <c r="N16" s="9"/>
      <c r="O16" s="9"/>
    </row>
    <row r="17" spans="1:15" ht="47.25" customHeight="1" x14ac:dyDescent="0.25">
      <c r="A17" s="10">
        <v>11</v>
      </c>
      <c r="B17" s="31" t="s">
        <v>63</v>
      </c>
      <c r="C17" s="10" t="s">
        <v>81</v>
      </c>
      <c r="D17" s="10" t="s">
        <v>38</v>
      </c>
      <c r="E17" s="10" t="s">
        <v>39</v>
      </c>
      <c r="F17" s="10" t="s">
        <v>82</v>
      </c>
      <c r="G17" s="10" t="s">
        <v>83</v>
      </c>
      <c r="H17" s="21" t="s">
        <v>84</v>
      </c>
      <c r="I17" s="30">
        <v>308678162</v>
      </c>
      <c r="J17" s="10" t="s">
        <v>23</v>
      </c>
      <c r="K17" s="10">
        <v>10</v>
      </c>
      <c r="L17" s="25">
        <v>5980000</v>
      </c>
      <c r="M17" s="22">
        <v>59800</v>
      </c>
      <c r="N17" s="9"/>
      <c r="O17" s="9"/>
    </row>
    <row r="18" spans="1:15" ht="47.25" customHeight="1" x14ac:dyDescent="0.25">
      <c r="A18" s="10">
        <v>12</v>
      </c>
      <c r="B18" s="31" t="s">
        <v>63</v>
      </c>
      <c r="C18" s="10" t="s">
        <v>85</v>
      </c>
      <c r="D18" s="10" t="s">
        <v>38</v>
      </c>
      <c r="E18" s="10" t="s">
        <v>39</v>
      </c>
      <c r="F18" s="10" t="s">
        <v>86</v>
      </c>
      <c r="G18" s="10" t="s">
        <v>87</v>
      </c>
      <c r="H18" s="21" t="s">
        <v>88</v>
      </c>
      <c r="I18" s="30">
        <v>311836567</v>
      </c>
      <c r="J18" s="10" t="s">
        <v>23</v>
      </c>
      <c r="K18" s="10">
        <v>2</v>
      </c>
      <c r="L18" s="25">
        <v>3350000</v>
      </c>
      <c r="M18" s="22">
        <v>6700</v>
      </c>
      <c r="N18" s="9"/>
      <c r="O18" s="9"/>
    </row>
    <row r="19" spans="1:15" ht="47.25" customHeight="1" x14ac:dyDescent="0.25">
      <c r="A19" s="10">
        <v>13</v>
      </c>
      <c r="B19" s="31" t="s">
        <v>63</v>
      </c>
      <c r="C19" s="10" t="s">
        <v>89</v>
      </c>
      <c r="D19" s="10" t="s">
        <v>38</v>
      </c>
      <c r="E19" s="10" t="s">
        <v>39</v>
      </c>
      <c r="F19" s="10" t="s">
        <v>90</v>
      </c>
      <c r="G19" s="10" t="s">
        <v>91</v>
      </c>
      <c r="H19" s="21" t="s">
        <v>92</v>
      </c>
      <c r="I19" s="30">
        <v>306950483</v>
      </c>
      <c r="J19" s="10" t="s">
        <v>23</v>
      </c>
      <c r="K19" s="10">
        <v>3</v>
      </c>
      <c r="L19" s="25">
        <v>9195000</v>
      </c>
      <c r="M19" s="22">
        <v>27585</v>
      </c>
      <c r="N19" s="9"/>
      <c r="O19" s="9"/>
    </row>
    <row r="20" spans="1:15" ht="47.25" customHeight="1" x14ac:dyDescent="0.25">
      <c r="A20" s="10">
        <v>14</v>
      </c>
      <c r="B20" s="31" t="s">
        <v>63</v>
      </c>
      <c r="C20" s="10" t="s">
        <v>93</v>
      </c>
      <c r="D20" s="10" t="s">
        <v>38</v>
      </c>
      <c r="E20" s="10" t="s">
        <v>39</v>
      </c>
      <c r="F20" s="10" t="s">
        <v>94</v>
      </c>
      <c r="G20" s="10" t="s">
        <v>95</v>
      </c>
      <c r="H20" s="21" t="s">
        <v>96</v>
      </c>
      <c r="I20" s="30">
        <v>201601400</v>
      </c>
      <c r="J20" s="10" t="s">
        <v>23</v>
      </c>
      <c r="K20" s="10">
        <v>10</v>
      </c>
      <c r="L20" s="25">
        <v>4900000</v>
      </c>
      <c r="M20" s="22">
        <v>49000</v>
      </c>
      <c r="N20" s="9"/>
      <c r="O20" s="9"/>
    </row>
    <row r="21" spans="1:15" ht="42.75" customHeight="1" x14ac:dyDescent="0.25">
      <c r="A21" s="10" t="s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26"/>
      <c r="L21" s="10"/>
      <c r="M21" s="27">
        <f>SUM(M11:M20)</f>
        <v>547760</v>
      </c>
      <c r="N21" s="9"/>
      <c r="O21" s="9"/>
    </row>
    <row r="22" spans="1:15" x14ac:dyDescent="0.25">
      <c r="A22" s="10"/>
    </row>
    <row r="23" spans="1:15" x14ac:dyDescent="0.25">
      <c r="A23" s="41" t="s">
        <v>20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5" ht="14.25" customHeight="1" x14ac:dyDescent="0.25"/>
    <row r="25" spans="1:15" ht="54" customHeight="1" x14ac:dyDescent="0.25"/>
    <row r="29" spans="1:15" x14ac:dyDescent="0.25">
      <c r="F29" s="10"/>
    </row>
    <row r="53" spans="14:14" x14ac:dyDescent="0.25">
      <c r="N53" s="29"/>
    </row>
  </sheetData>
  <autoFilter ref="A4:Z23" xr:uid="{00000000-0009-0000-0000-000004000000}">
    <filterColumn colId="8" showButton="0"/>
  </autoFilter>
  <mergeCells count="16">
    <mergeCell ref="N4:N5"/>
    <mergeCell ref="A2:M2"/>
    <mergeCell ref="J1:M1"/>
    <mergeCell ref="A23:M23"/>
    <mergeCell ref="A4:A5"/>
    <mergeCell ref="B4:B5"/>
    <mergeCell ref="C4:C5"/>
    <mergeCell ref="D4:D5"/>
    <mergeCell ref="L4:L5"/>
    <mergeCell ref="H4:I4"/>
    <mergeCell ref="E4:E5"/>
    <mergeCell ref="G4:G5"/>
    <mergeCell ref="M4:M5"/>
    <mergeCell ref="J4:J5"/>
    <mergeCell ref="K4:K5"/>
    <mergeCell ref="F4:F5"/>
  </mergeCells>
  <phoneticPr fontId="18" type="noConversion"/>
  <printOptions horizontalCentered="1"/>
  <pageMargins left="0.19685039370078741" right="0.19685039370078741" top="0.19685039370078741" bottom="0.19685039370078741" header="0" footer="0"/>
  <pageSetup paperSize="9" scale="48" fitToHeight="0" orientation="landscape" r:id="rId1"/>
  <rowBreaks count="1" manualBreakCount="1">
    <brk id="2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4" t="s">
        <v>12</v>
      </c>
      <c r="B5" s="44"/>
      <c r="C5" s="44"/>
      <c r="D5" s="44"/>
    </row>
    <row r="7" spans="1:4" ht="25.5" x14ac:dyDescent="0.25">
      <c r="A7" s="17" t="s">
        <v>9</v>
      </c>
      <c r="B7" s="17" t="s">
        <v>15</v>
      </c>
      <c r="C7" s="17" t="s">
        <v>13</v>
      </c>
      <c r="D7" s="17" t="s">
        <v>14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4-илова </vt:lpstr>
      <vt:lpstr>ГТК</vt:lpstr>
      <vt:lpstr>'4-илова '!Заголовки_для_печати</vt:lpstr>
      <vt:lpstr>'4-илова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2025-07-04T12:30:19Z</cp:lastPrinted>
  <dcterms:created xsi:type="dcterms:W3CDTF">2020-01-15T07:42:43Z</dcterms:created>
  <dcterms:modified xsi:type="dcterms:W3CDTF">2025-07-04T12:30:28Z</dcterms:modified>
</cp:coreProperties>
</file>